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ixi\Documents\"/>
    </mc:Choice>
  </mc:AlternateContent>
  <bookViews>
    <workbookView xWindow="0" yWindow="0" windowWidth="20490" windowHeight="7020" tabRatio="847"/>
  </bookViews>
  <sheets>
    <sheet name="Sommaire" sheetId="1" r:id="rId1"/>
    <sheet name="Méthodologie_définitions " sheetId="2" r:id="rId2"/>
    <sheet name="Figure_1" sheetId="12" r:id="rId3"/>
    <sheet name="Figure_2" sheetId="4" r:id="rId4"/>
    <sheet name="Figure_3" sheetId="14" r:id="rId5"/>
    <sheet name="Figure 4" sheetId="7" r:id="rId6"/>
    <sheet name="Figure_5" sheetId="9" r:id="rId7"/>
    <sheet name="Figure_6" sheetId="11" r:id="rId8"/>
    <sheet name="Annexe 1" sheetId="3" r:id="rId9"/>
    <sheet name="Annexe 2 " sheetId="13" r:id="rId10"/>
    <sheet name="Annexe_3" sheetId="5" r:id="rId11"/>
    <sheet name="Annexe_4" sheetId="8" r:id="rId12"/>
    <sheet name="Annexe_5" sheetId="10"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 l="1"/>
  <c r="F8" i="3"/>
  <c r="F9" i="3"/>
  <c r="F6" i="3"/>
  <c r="J8" i="13" l="1"/>
  <c r="J9" i="13"/>
  <c r="J10" i="13"/>
  <c r="J11" i="13"/>
  <c r="J12" i="13"/>
  <c r="J13" i="13"/>
  <c r="J14" i="13"/>
  <c r="J15" i="13"/>
  <c r="J16" i="13"/>
  <c r="J17" i="13"/>
  <c r="J18" i="13"/>
  <c r="J19" i="13"/>
  <c r="J7" i="13"/>
</calcChain>
</file>

<file path=xl/sharedStrings.xml><?xml version="1.0" encoding="utf-8"?>
<sst xmlns="http://schemas.openxmlformats.org/spreadsheetml/2006/main" count="352" uniqueCount="221">
  <si>
    <t xml:space="preserve">Champ : France métropolitaine, DROM, Nouvelle-Calédonie et Polynésie française. </t>
  </si>
  <si>
    <t>Cnam : voir feuille Méthodologie et définitons.</t>
  </si>
  <si>
    <r>
      <t xml:space="preserve">Source : </t>
    </r>
    <r>
      <rPr>
        <i/>
        <sz val="9"/>
        <color theme="1"/>
        <rFont val="Calibri"/>
        <family val="2"/>
        <scheme val="minor"/>
      </rPr>
      <t>MESR-SIES, enquête formation continue</t>
    </r>
    <r>
      <rPr>
        <sz val="9"/>
        <color theme="1"/>
        <rFont val="Calibri"/>
        <family val="2"/>
        <scheme val="minor"/>
      </rPr>
      <t xml:space="preserve">. </t>
    </r>
  </si>
  <si>
    <t xml:space="preserve">Méthodologie et définitions </t>
  </si>
  <si>
    <t xml:space="preserve">Figure 1 : </t>
  </si>
  <si>
    <t xml:space="preserve">Figure 2 : </t>
  </si>
  <si>
    <t xml:space="preserve">Figure 3 : </t>
  </si>
  <si>
    <t xml:space="preserve">Figure 4 :  </t>
  </si>
  <si>
    <t xml:space="preserve">Nombre de stagiaires inscrits et d'heures stagiaires selon la spécialité de formation (NSF) </t>
  </si>
  <si>
    <t>Figure 5 :</t>
  </si>
  <si>
    <t xml:space="preserve">Diplômes délivrés en formation continue dans l'enseignement supérieur public </t>
  </si>
  <si>
    <t>Figure 6 :</t>
  </si>
  <si>
    <t xml:space="preserve">Sommaire </t>
  </si>
  <si>
    <t>Les types d’établissement</t>
  </si>
  <si>
    <r>
      <t xml:space="preserve">- </t>
    </r>
    <r>
      <rPr>
        <b/>
        <sz val="10"/>
        <color rgb="FF000000"/>
        <rFont val="Calibri"/>
        <family val="2"/>
        <scheme val="minor"/>
      </rPr>
      <t>les</t>
    </r>
    <r>
      <rPr>
        <sz val="10"/>
        <color rgb="FF000000"/>
        <rFont val="Calibri"/>
        <family val="2"/>
        <scheme val="minor"/>
      </rPr>
      <t xml:space="preserve"> </t>
    </r>
    <r>
      <rPr>
        <b/>
        <sz val="10"/>
        <color rgb="FF000000"/>
        <rFont val="Calibri"/>
        <family val="2"/>
        <scheme val="minor"/>
      </rPr>
      <t>universités</t>
    </r>
    <r>
      <rPr>
        <sz val="10"/>
        <color rgb="FF000000"/>
        <rFont val="Calibri"/>
        <family val="2"/>
        <scheme val="minor"/>
      </rPr>
      <t xml:space="preserve"> : les Universités de France métropolitaine et leurs différentes composantes dont les instituts universitaires de technologie (IUT), l’institut national universitaire Jean-François Champollion d’Albi, les deux universités d’outre-mer (Guadeloupe, La Réunion) et le CUFR de Mayotte, les deux universités de Nouvelle-Calédonie et de Polynésie française. S’y ajoutent les deux instituts nationaux polytechniques (INP) de Toulouse et de Grenoble, les trois universités de technologie (UT) de Belfort, Compiègne et Troyes et Paris-Dauphine (dans le texte ces établissements apparaissent également sous la dénomination abrégée « universités ») </t>
    </r>
  </si>
  <si>
    <r>
      <t xml:space="preserve">- </t>
    </r>
    <r>
      <rPr>
        <b/>
        <sz val="10"/>
        <color theme="1"/>
        <rFont val="Calibri"/>
        <family val="2"/>
      </rPr>
      <t>le</t>
    </r>
    <r>
      <rPr>
        <sz val="10"/>
        <color theme="1"/>
        <rFont val="Calibri"/>
        <family val="2"/>
      </rPr>
      <t xml:space="preserve"> </t>
    </r>
    <r>
      <rPr>
        <b/>
        <sz val="10"/>
        <color theme="1"/>
        <rFont val="Calibri"/>
        <family val="2"/>
      </rPr>
      <t>conservatoire national des arts et métiers</t>
    </r>
    <r>
      <rPr>
        <sz val="10"/>
        <color theme="1"/>
        <rFont val="Calibri"/>
        <family val="2"/>
      </rPr>
      <t xml:space="preserve"> (Cnam)</t>
    </r>
  </si>
  <si>
    <r>
      <t xml:space="preserve">- </t>
    </r>
    <r>
      <rPr>
        <b/>
        <sz val="10"/>
        <color theme="1"/>
        <rFont val="Calibri"/>
        <family val="2"/>
      </rPr>
      <t>les écoles et grands établissements</t>
    </r>
    <r>
      <rPr>
        <sz val="10"/>
        <color theme="1"/>
        <rFont val="Calibri"/>
        <family val="2"/>
      </rPr>
      <t> : Inalco, Institut d’études politiques de Paris, l’Ensam et ses centres régionaux, l’École normale supérieure (Ens) de Cachan et les Ens de province, l’École pratique des hautes études, l’École nationale des Chartres, les Écoles centrales de Paris, Marseille, Lille, Lyon et Nantes, l’Ensait de Lille, les ENI de Brest, Saint-Etienne et Tarbes, l’ENSCI de Limoges, l’Ensea de Cergy, l’Ensmm de Besançon, l’Ensi de Caen, l’Institut national des sciences appliquées Centre Val-de-Loire, les Insa de Lyon, Rennes, Rouen, Strasbourg et Toulouse, Sigma Clermont, l’Institut supérieur de mécanique de Paris à Saint-Ouen, l’Enssib à Villeurbanne, l’Ens Louis-Lumière à Saint-Denis, l’Ens Arts du Théâtre de Lyon et Agrosup de Dijon.</t>
    </r>
  </si>
  <si>
    <r>
      <t xml:space="preserve">Dans le texte et les figures, ces trois types d’établissement apparaissent parfois sous les dénominations abrégées, </t>
    </r>
    <r>
      <rPr>
        <b/>
        <sz val="10"/>
        <color theme="1"/>
        <rFont val="Calibri"/>
        <family val="2"/>
      </rPr>
      <t>universités</t>
    </r>
    <r>
      <rPr>
        <sz val="10"/>
        <color theme="1"/>
        <rFont val="Calibri"/>
        <family val="2"/>
      </rPr>
      <t xml:space="preserve">, </t>
    </r>
    <r>
      <rPr>
        <b/>
        <sz val="10"/>
        <color theme="1"/>
        <rFont val="Calibri"/>
        <family val="2"/>
      </rPr>
      <t>Cnam</t>
    </r>
    <r>
      <rPr>
        <sz val="10"/>
        <color theme="1"/>
        <rFont val="Calibri"/>
        <family val="2"/>
      </rPr>
      <t xml:space="preserve"> et </t>
    </r>
    <r>
      <rPr>
        <b/>
        <sz val="10"/>
        <color theme="1"/>
        <rFont val="Calibri"/>
        <family val="2"/>
      </rPr>
      <t>écoles</t>
    </r>
    <r>
      <rPr>
        <sz val="10"/>
        <color theme="1"/>
        <rFont val="Calibri"/>
        <family val="2"/>
      </rPr>
      <t>.</t>
    </r>
  </si>
  <si>
    <t>Calcul des évolutions</t>
  </si>
  <si>
    <t xml:space="preserve">L’évolution entre les années civiles 2020 et 2021 a été calculée sur le champ commun d’établissements répondants aux informations sur les deux années. Ce champ « constant » peut varier selon le type d’informations étudiées. Les évolutions annuelles ne correspondent donc pas à celles entre les données de cette publication et de la publication sur la formation continue en 2020, parue en décembre 2021. </t>
  </si>
  <si>
    <t>Les acteurs de la formation professionnelle continue :</t>
  </si>
  <si>
    <t>Les publics</t>
  </si>
  <si>
    <t xml:space="preserve">Dans l’enquête, les publics sont définis en fonction de leur situation professionnelle. Ils comprennent : </t>
  </si>
  <si>
    <r>
      <t>-les</t>
    </r>
    <r>
      <rPr>
        <b/>
        <sz val="10"/>
        <color theme="1"/>
        <rFont val="Calibri"/>
        <family val="2"/>
      </rPr>
      <t xml:space="preserve"> salariés</t>
    </r>
    <r>
      <rPr>
        <sz val="10"/>
        <color theme="1"/>
        <rFont val="Calibri"/>
        <family val="2"/>
      </rPr>
      <t>, qui regroupent ceux du secteur privé et les agents de la fonction publique qui bénéficient d’un financement par l’employeur et/ou sur fonds mutualisés</t>
    </r>
  </si>
  <si>
    <r>
      <t xml:space="preserve">-les </t>
    </r>
    <r>
      <rPr>
        <b/>
        <sz val="10"/>
        <color theme="1"/>
        <rFont val="Calibri"/>
        <family val="2"/>
      </rPr>
      <t>personnes en recherche d’emploi</t>
    </r>
    <r>
      <rPr>
        <sz val="10"/>
        <color theme="1"/>
        <rFont val="Calibri"/>
        <family val="2"/>
      </rPr>
      <t>, qui peuvent bénéficier d’un financement partiel ou total par les pouvoirs publics et/ou par sur fonds mutualisés</t>
    </r>
  </si>
  <si>
    <r>
      <t xml:space="preserve">-les </t>
    </r>
    <r>
      <rPr>
        <b/>
        <sz val="10"/>
        <color theme="1"/>
        <rFont val="Calibri"/>
        <family val="2"/>
      </rPr>
      <t>particuliers</t>
    </r>
    <r>
      <rPr>
        <sz val="10"/>
        <color theme="1"/>
        <rFont val="Calibri"/>
        <family val="2"/>
      </rPr>
      <t>, qui sont inscrits à leur initiative pour suivre une formation librement choisie, en participant financièrement à tout ou partie de leur formation. Certains assistent à des cycles de conférences « inter-âges »</t>
    </r>
  </si>
  <si>
    <r>
      <t>-les</t>
    </r>
    <r>
      <rPr>
        <b/>
        <sz val="10"/>
        <color theme="1"/>
        <rFont val="Calibri"/>
        <family val="2"/>
      </rPr>
      <t xml:space="preserve"> autres stagiaires</t>
    </r>
    <r>
      <rPr>
        <sz val="10"/>
        <color theme="1"/>
        <rFont val="Calibri"/>
        <family val="2"/>
      </rPr>
      <t>, qui</t>
    </r>
    <r>
      <rPr>
        <b/>
        <sz val="10"/>
        <color theme="1"/>
        <rFont val="Calibri"/>
        <family val="2"/>
      </rPr>
      <t xml:space="preserve"> </t>
    </r>
    <r>
      <rPr>
        <sz val="10"/>
        <color theme="1"/>
        <rFont val="Calibri"/>
        <family val="2"/>
      </rPr>
      <t xml:space="preserve">correspondent aux publics qui n’entrent pas dans les catégories précédentes. </t>
    </r>
  </si>
  <si>
    <t>Les différents types de formation professionnelle continue</t>
  </si>
  <si>
    <t xml:space="preserve">Les formations sont réparties en trois grandes catégories : </t>
  </si>
  <si>
    <t xml:space="preserve">Les formations visant une certification enregistrée aux registres nationaux (RNCP et répertoire spécifique) : </t>
  </si>
  <si>
    <t>- diplômes nationaux</t>
  </si>
  <si>
    <t>- titres d’ingénieur (reconnus par l’État)</t>
  </si>
  <si>
    <t>- formations modulaires Cnam</t>
  </si>
  <si>
    <t>- blocs de compétences d’un diplôme inscrit au RNCP</t>
  </si>
  <si>
    <t>- titres ou DU inscrits sur demande au RNCP</t>
  </si>
  <si>
    <t>- formations visant une certification de qualification professionnelle (CQP)</t>
  </si>
  <si>
    <t>- formations inscrites au répertoire spécifique</t>
  </si>
  <si>
    <t xml:space="preserve">Les autres formations continues qui n’ont pas fait l’objet d’une inscription aux registres nationaux : </t>
  </si>
  <si>
    <t>- diplômes d’université (DU)</t>
  </si>
  <si>
    <t>- formations inférieures à 100 heures (hors DU) – formations « courtes »</t>
  </si>
  <si>
    <t>- formations supérieures à 100 heures (hors DU)</t>
  </si>
  <si>
    <t>- formations à caractère culturel – « inter-âges », proposées aux particuliers, généralement sous forme de cycle de conférences, pour acquérir des connaissances dans des domaines variés ; elles ne donnent droit à aucun diplôme et ne préparent à aucun examen</t>
  </si>
  <si>
    <t xml:space="preserve">Les autres prestations : </t>
  </si>
  <si>
    <t>- accompagnement validation acquis d’expérience (VAE)</t>
  </si>
  <si>
    <t>- bilans de compétences</t>
  </si>
  <si>
    <t xml:space="preserve">- autres. </t>
  </si>
  <si>
    <t xml:space="preserve">Les ressources de la formation continue peuvent provenir : </t>
  </si>
  <si>
    <r>
      <t xml:space="preserve">- des </t>
    </r>
    <r>
      <rPr>
        <b/>
        <sz val="10"/>
        <color theme="1"/>
        <rFont val="Calibri"/>
        <family val="2"/>
      </rPr>
      <t>entreprises</t>
    </r>
    <r>
      <rPr>
        <sz val="10"/>
        <color theme="1"/>
        <rFont val="Calibri"/>
        <family val="2"/>
      </rPr>
      <t xml:space="preserve"> (conventions de formation, bons de commandes ou factures réalisées par les employeurs pour la formation de leurs salariés) </t>
    </r>
  </si>
  <si>
    <r>
      <t xml:space="preserve">- des </t>
    </r>
    <r>
      <rPr>
        <b/>
        <sz val="10"/>
        <color theme="1"/>
        <rFont val="Calibri"/>
        <family val="2"/>
      </rPr>
      <t>organismes paritaires collecteurs ou gestionnaires des fonds de la formation</t>
    </r>
    <r>
      <rPr>
        <sz val="10"/>
        <color theme="1"/>
        <rFont val="Calibri"/>
        <family val="2"/>
      </rPr>
      <t> (recettes perçues dans le cadre d’un contrat de professionnalisation, d’un compte personnel de formation (CPF) de transition, d’un CPF, des dispositifs spécifiques pour les personnes en recherche d’emploi et d’un organisme collecteur des fonds de la formation professionnelle dans le cadre d’autres dispositifs)</t>
    </r>
  </si>
  <si>
    <r>
      <t xml:space="preserve">- des </t>
    </r>
    <r>
      <rPr>
        <b/>
        <sz val="10"/>
        <color theme="1"/>
        <rFont val="Calibri"/>
        <family val="2"/>
      </rPr>
      <t>fonds d’assurance formation</t>
    </r>
    <r>
      <rPr>
        <sz val="10"/>
        <color theme="1"/>
        <rFont val="Calibri"/>
        <family val="2"/>
      </rPr>
      <t xml:space="preserve"> (FAF) des non-salariés, travailleurs indépendants, membres de professions libérales et des salariés et des personnes en recherche d’emploi </t>
    </r>
  </si>
  <si>
    <r>
      <t xml:space="preserve">- des </t>
    </r>
    <r>
      <rPr>
        <b/>
        <sz val="10"/>
        <color theme="1"/>
        <rFont val="Calibri"/>
        <family val="2"/>
      </rPr>
      <t>pouvoirs publics</t>
    </r>
    <r>
      <rPr>
        <sz val="10"/>
        <color theme="1"/>
        <rFont val="Calibri"/>
        <family val="2"/>
      </rPr>
      <t xml:space="preserve"> : </t>
    </r>
  </si>
  <si>
    <t xml:space="preserve">     → pour la formation de leurs agents</t>
  </si>
  <si>
    <t xml:space="preserve">     → fonds en provenance des instances européennes (FSE, FEADER, FERDER…) </t>
  </si>
  <si>
    <t xml:space="preserve">     → en provenance de l’Etat (FFPPS, FNE…) </t>
  </si>
  <si>
    <t xml:space="preserve">     → fonds en provenance des conseils régionaux </t>
  </si>
  <si>
    <t xml:space="preserve">     → fonds de Pôle emploi </t>
  </si>
  <si>
    <t xml:space="preserve">     → fonds provenant d’autres collectivités territoriales et autres organismes publics (conseils municipaux, conseils régionaux…)</t>
  </si>
  <si>
    <r>
      <t xml:space="preserve">- des </t>
    </r>
    <r>
      <rPr>
        <b/>
        <sz val="10"/>
        <color theme="1"/>
        <rFont val="Calibri"/>
        <family val="2"/>
      </rPr>
      <t xml:space="preserve">contrats conclus avec des particuliers </t>
    </r>
    <r>
      <rPr>
        <sz val="10"/>
        <color theme="1"/>
        <rFont val="Calibri"/>
        <family val="2"/>
      </rPr>
      <t xml:space="preserve">et contribution des stagiaires </t>
    </r>
  </si>
  <si>
    <r>
      <t xml:space="preserve">- des </t>
    </r>
    <r>
      <rPr>
        <b/>
        <sz val="10"/>
        <color theme="1"/>
        <rFont val="Calibri"/>
        <family val="2"/>
      </rPr>
      <t>autres ressources</t>
    </r>
    <r>
      <rPr>
        <sz val="10"/>
        <color theme="1"/>
        <rFont val="Calibri"/>
        <family val="2"/>
      </rPr>
      <t xml:space="preserve"> (contrats conclus avec d’autres organismes privés ou publics de formation provenant de la vente d’outils pédagogiques…). </t>
    </r>
  </si>
  <si>
    <t>Sommaire</t>
  </si>
  <si>
    <t>Universités (1)</t>
  </si>
  <si>
    <t>Stagiaires (en milliers)</t>
  </si>
  <si>
    <t>Heures-stagiaires en présentiel (en millions)</t>
  </si>
  <si>
    <t>Heures-stagiaires en présentiel et en non présentiel (en millions)</t>
  </si>
  <si>
    <t>Durée moyenne des formations en présentiel (en heures)</t>
  </si>
  <si>
    <t>Durée moyenne des formations en présentiel et en non présentiel (en heures)</t>
  </si>
  <si>
    <t>1) Université : universités, y compris IUT, INP &amp; UT</t>
  </si>
  <si>
    <t>Champ : France entière (DROM+COM)</t>
  </si>
  <si>
    <t>Source : MESR-SIES, enquête n°6 - Formation continue</t>
  </si>
  <si>
    <t>Ecoles et grands établissements</t>
  </si>
  <si>
    <t>Cnam</t>
  </si>
  <si>
    <t>Ensemble</t>
  </si>
  <si>
    <t>Stagiaires</t>
  </si>
  <si>
    <t>en %</t>
  </si>
  <si>
    <t>%</t>
  </si>
  <si>
    <t>Ensemble des salariés</t>
  </si>
  <si>
    <t>Ensemble des personnes en recherche d'emploi aidées</t>
  </si>
  <si>
    <t>Ensemble des particuliers</t>
  </si>
  <si>
    <t>Autres stagiaires</t>
  </si>
  <si>
    <t>Durée moyenne totale (heures)</t>
  </si>
  <si>
    <t>CNAM</t>
  </si>
  <si>
    <t>Salariés bénéficiant d'un financement par des fonds mutualisés</t>
  </si>
  <si>
    <t>Salariés bénéficiant d'un financement par l'employeur</t>
  </si>
  <si>
    <t>Salariés ne bénéficiant pas d'un financement employeur ou fonds mutualisés</t>
  </si>
  <si>
    <t>Personnes en recherche d'emploi bénéficiant d'un financement par des fonds mutualisés</t>
  </si>
  <si>
    <t>Personnes en recherche d'emploi bénéficiant d'un financement public</t>
  </si>
  <si>
    <t>Personnes en recherche d'emploi ne bénéficiant pas d'un financement public ou fonds mutualisés</t>
  </si>
  <si>
    <t>Particuliers au titre de l'inter-âges</t>
  </si>
  <si>
    <t>Diplômes nationaux</t>
  </si>
  <si>
    <t>Diplômes d'université</t>
  </si>
  <si>
    <t>Formations courtes</t>
  </si>
  <si>
    <t>Conférences inter-âges</t>
  </si>
  <si>
    <t>Domaine de spécialités</t>
  </si>
  <si>
    <t>En %</t>
  </si>
  <si>
    <t>Heures-stagiaires (en heures)</t>
  </si>
  <si>
    <t>10-Formations générales</t>
  </si>
  <si>
    <t>11-Mathématiques et sciences</t>
  </si>
  <si>
    <t>12-Sciences humaines et droit</t>
  </si>
  <si>
    <t>13-Lettres et art</t>
  </si>
  <si>
    <t>20-Spécialités pluritechnologiques de la production</t>
  </si>
  <si>
    <t>21-Agriculture, pêche, forêt et espaces verts</t>
  </si>
  <si>
    <t>22-Transformations</t>
  </si>
  <si>
    <t>23-Génie civil, construction bois</t>
  </si>
  <si>
    <t xml:space="preserve">24-Matériaux souples </t>
  </si>
  <si>
    <t>25-Mécanique, éléctricité, électronique</t>
  </si>
  <si>
    <t>30-Spécialités plurivalentes des services</t>
  </si>
  <si>
    <t>31-Echanges et gestion</t>
  </si>
  <si>
    <t>32-Communication et information</t>
  </si>
  <si>
    <t>33-Services aux personnes</t>
  </si>
  <si>
    <t>34-Service à la collectivité</t>
  </si>
  <si>
    <t>41-Domaines des capacités indivuelles</t>
  </si>
  <si>
    <t>42-Domaines des activités quotidiennes et de loisirs</t>
  </si>
  <si>
    <t>Niveau IV (bac)</t>
  </si>
  <si>
    <t>Niveau VI (bac +2)</t>
  </si>
  <si>
    <t>Niveau VI (bac+3 et bac+4)</t>
  </si>
  <si>
    <t>Niveau VII et VIII (bac+5 et plus)</t>
  </si>
  <si>
    <t>Diplômes d'établissement</t>
  </si>
  <si>
    <t>Part des diplômes nationaux en %</t>
  </si>
  <si>
    <t>Part des diplômes d'établissement (y.c DU) en %</t>
  </si>
  <si>
    <t>p : données provisoire (voir encadré)</t>
  </si>
  <si>
    <t>Capacité en droit</t>
  </si>
  <si>
    <t xml:space="preserve">DAEU </t>
  </si>
  <si>
    <t>Total niveau IV</t>
  </si>
  <si>
    <t>DEUG</t>
  </si>
  <si>
    <t xml:space="preserve">DEUST </t>
  </si>
  <si>
    <t xml:space="preserve">Diplôme paramédical de niveau 5 </t>
  </si>
  <si>
    <t>DUT</t>
  </si>
  <si>
    <t xml:space="preserve">Titre sur demande (RNCP) de niveau 5 </t>
  </si>
  <si>
    <t>Total niveau VI</t>
  </si>
  <si>
    <t>DECF-DCG</t>
  </si>
  <si>
    <t xml:space="preserve">Licence générale </t>
  </si>
  <si>
    <t>Licence professionnelle</t>
  </si>
  <si>
    <t>Maitrise-Master 1</t>
  </si>
  <si>
    <t>Titre sur demande (RNCP) de niveau 6</t>
  </si>
  <si>
    <t>Capacité médecine</t>
  </si>
  <si>
    <t>DESCF-DSCG</t>
  </si>
  <si>
    <t>Diplôme d'ingénieur (dont ingénieur Cnam)</t>
  </si>
  <si>
    <t>Doctorat</t>
  </si>
  <si>
    <t>DRT</t>
  </si>
  <si>
    <t>HDR</t>
  </si>
  <si>
    <t xml:space="preserve">Master </t>
  </si>
  <si>
    <t>Mastère MBA</t>
  </si>
  <si>
    <t>Titre sur demande (RNCP) de niveau 7</t>
  </si>
  <si>
    <t>Total niveaux VII et VIII</t>
  </si>
  <si>
    <t>Total Diplôme avec niveaux</t>
  </si>
  <si>
    <t xml:space="preserve">Régions </t>
  </si>
  <si>
    <t>Part diplômes nationaux (en %)</t>
  </si>
  <si>
    <t>Part diplômes d'établissement (en %)</t>
  </si>
  <si>
    <t>Auvergne-Rhône-Alpes</t>
  </si>
  <si>
    <t>Bourgogne-Franche-Comté</t>
  </si>
  <si>
    <t>Bretagne</t>
  </si>
  <si>
    <t>Centre-Val-de-Loire</t>
  </si>
  <si>
    <t>Corse</t>
  </si>
  <si>
    <t>Grand-Est</t>
  </si>
  <si>
    <t>Hauts-de-France</t>
  </si>
  <si>
    <t>Ile-de-France</t>
  </si>
  <si>
    <t>Normandie</t>
  </si>
  <si>
    <t>Nouvelle-Aquitaine</t>
  </si>
  <si>
    <t>Occitanie</t>
  </si>
  <si>
    <t>Outre-Mer</t>
  </si>
  <si>
    <t>Paca</t>
  </si>
  <si>
    <t>Pays-de-la-Loire</t>
  </si>
  <si>
    <t>Champ : France entière (DROM+COM) - universités (y.c IUT, INP &amp; UT)</t>
  </si>
  <si>
    <t>Chiffre d'affaires 
(en millions d'euros)</t>
  </si>
  <si>
    <t>Entreprises</t>
  </si>
  <si>
    <t>Pouvoirs publics</t>
  </si>
  <si>
    <t>Contrats conclus avec des particuliers</t>
  </si>
  <si>
    <t>Autres</t>
  </si>
  <si>
    <t xml:space="preserve">Cnam </t>
  </si>
  <si>
    <t>Ecoles</t>
  </si>
  <si>
    <t>Particuliers à leurs propres frais (hors inter-âges)(2)</t>
  </si>
  <si>
    <t>2) Les formations "inter-âges" : formations proposées aux particuliers pour acquérir des connaissances dans des domaines variés. Elles ne donnent droit au aucun diplôme et ne préparent à aucun examen</t>
  </si>
  <si>
    <t>Chiffre d'affaires (en millions)</t>
  </si>
  <si>
    <t>(1) Université : universités, y compris IUT, INP &amp; UT</t>
  </si>
  <si>
    <t>Salariés</t>
  </si>
  <si>
    <t>Personnes en recherche d'emploi aidées</t>
  </si>
  <si>
    <t>Particuliers</t>
  </si>
  <si>
    <t>Figure 5 : Diplômes délivrés en formation continue dans l'enseignement supérieur public (en milliers)</t>
  </si>
  <si>
    <t>Figure 6 : Diplômes délivrés en formation continue dans les universités selon les régions (en % et milliers)</t>
  </si>
  <si>
    <t>Total</t>
  </si>
  <si>
    <t>(p) Données provisoires</t>
  </si>
  <si>
    <t>Écoles et grands établissements</t>
  </si>
  <si>
    <t>Ensemble des diplômes 
(en milliers)</t>
  </si>
  <si>
    <t>Eléments généraux sur la formation continue selon le type d’établissement</t>
  </si>
  <si>
    <t>Réparititon des inscriptions en formation continue selon le type de stagiaire (en milliers et en %)</t>
  </si>
  <si>
    <t>Répartition des stagiaires en formation continue selon le type de formation préparée (en %)</t>
  </si>
  <si>
    <t>Diplômes délivrés en formation continue dans les universités selon les régions (en % et en milliers)</t>
  </si>
  <si>
    <t>Formations modulaires du Cnam</t>
  </si>
  <si>
    <t>(2) Pour les centres Cnam, ne sont pris en compte que les prestations VAE</t>
  </si>
  <si>
    <t>Origines des ressources (en %)</t>
  </si>
  <si>
    <t xml:space="preserve">Universités </t>
  </si>
  <si>
    <t>Cnam (p)</t>
  </si>
  <si>
    <t>(2) Les durées pédagogiques correspondent aux temps de formation au sein des centres de formation continue (hors heures de formations pratiques, effectuées par exemple lors de stage)</t>
  </si>
  <si>
    <t>Figure 4 : Répartition des stagiaires en formation continue selon le type de formation préparée (en %)</t>
  </si>
  <si>
    <t xml:space="preserve">         dont licences professionnelles</t>
  </si>
  <si>
    <t xml:space="preserve">        dont masters</t>
  </si>
  <si>
    <t>Durée moyenne pédagogique (heures)</t>
  </si>
  <si>
    <t>Nombre de stagiaires
 (en milliers)</t>
  </si>
  <si>
    <t>Prestations d'accompagnement
 (VAE, bilans, autres) (2)</t>
  </si>
  <si>
    <t xml:space="preserve">Figure 1 : La formation continue en 2021 : nombre de stagiaires et ressources </t>
  </si>
  <si>
    <t>Annexe 1 : Eléments généraux sur la formation continue selon le type d’établissement</t>
  </si>
  <si>
    <t xml:space="preserve">Annexe 1 : </t>
  </si>
  <si>
    <t xml:space="preserve">La formation continue en 2021 : nombre de stagiaires et ressources </t>
  </si>
  <si>
    <t>Figure 2 : Répartition des inscriptions en formation continue selon le type de stagiaire et d’établissement (en milliers et en %)</t>
  </si>
  <si>
    <t>Annexe 2 : Répartition détaillée des inscriptions en formation continue selon le type de stagiaire (en milliers et en %)</t>
  </si>
  <si>
    <t xml:space="preserve">Annexe 2 : </t>
  </si>
  <si>
    <t>Répartition détaillée des inscriptions en formation continue selon le type de stagiaire (en milliers et en %)</t>
  </si>
  <si>
    <t>Annexe 3 : Durées moyennes détaillées des formations suivies selon le type de stagiaire (en heures)</t>
  </si>
  <si>
    <t xml:space="preserve">Annexe 3 : </t>
  </si>
  <si>
    <t xml:space="preserve">Annexe 4 : Nombre de stagiaires inscrits et d'heures stagiaires selon la spécialité de formation (NSF) </t>
  </si>
  <si>
    <t>Heures-stagiaires 
(en heures)</t>
  </si>
  <si>
    <t xml:space="preserve">Annexe 4 : </t>
  </si>
  <si>
    <t>Annexe 5 : Diplômes nationaux délivrés en formation continue dans l'enseignement supérieur public (données détaillées, en milliers)</t>
  </si>
  <si>
    <t xml:space="preserve">Annexe 5 : </t>
  </si>
  <si>
    <t>Diplômes nationaux délivrés en formation continue dans l'enseignement supérieur public (données détaillées, en milliers)</t>
  </si>
  <si>
    <r>
      <t>Précisions pour le Cnam :</t>
    </r>
    <r>
      <rPr>
        <sz val="10"/>
        <color theme="5" tint="-0.249977111117893"/>
        <rFont val="Calibri"/>
        <family val="2"/>
      </rPr>
      <t xml:space="preserve"> les données du Cnam disponibles à la date de publication sont provisoires - notamment les données de diplômations. </t>
    </r>
  </si>
  <si>
    <t>Durées moyennes des formations suivies selon le type de stagiaire et d'établissement (en heures)</t>
  </si>
  <si>
    <t>Durées moyennesdétaillées des formations suivies selon le type de stagiaire et d'établissement (en heures)</t>
  </si>
  <si>
    <t>Figure 3 : Durées moyennes des formations suivies selon le type de stagiaire et d'établissement (en heures)</t>
  </si>
  <si>
    <t>OPCO 
ou gestionnaires de fonds (2)</t>
  </si>
  <si>
    <t>(2) OPCO  : Opérateur de Compétences. Depuis la loi de 2018, "Liberté de choisir son avenir professionnel", les OPCPO succèdent aux Organismes Paritaires Collecteurs Aggréés (OPCA)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</si>
</sst>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_-* #,##0.0_-;\-* #,##0.0_-;_-* &quot;-&quot;??_-;_-@_-"/>
    <numFmt numFmtId="166" formatCode="_-* #,##0.000_-;\-* #,##0.000_-;_-* &quot;-&quot;??_-;_-@_-"/>
    <numFmt numFmtId="167" formatCode="0.0"/>
  </numFmts>
  <fonts count="60"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sz val="9"/>
      <color theme="1"/>
      <name val="Calibri"/>
      <family val="2"/>
      <scheme val="minor"/>
    </font>
    <font>
      <u/>
      <sz val="11"/>
      <color theme="10"/>
      <name val="Calibri"/>
      <family val="2"/>
      <scheme val="minor"/>
    </font>
    <font>
      <i/>
      <sz val="8"/>
      <color theme="10"/>
      <name val="Arial"/>
      <family val="2"/>
    </font>
    <font>
      <i/>
      <sz val="9"/>
      <color theme="1"/>
      <name val="Calibri"/>
      <family val="2"/>
      <scheme val="minor"/>
    </font>
    <font>
      <b/>
      <sz val="8"/>
      <color theme="1"/>
      <name val="Arial"/>
      <family val="2"/>
    </font>
    <font>
      <sz val="10"/>
      <name val="Arial"/>
      <family val="2"/>
    </font>
    <font>
      <b/>
      <sz val="8"/>
      <name val="Arial"/>
      <family val="2"/>
    </font>
    <font>
      <b/>
      <sz val="10"/>
      <color theme="1"/>
      <name val="Calibri"/>
      <family val="2"/>
      <scheme val="minor"/>
    </font>
    <font>
      <b/>
      <sz val="10"/>
      <color theme="1"/>
      <name val="Calibri"/>
      <family val="2"/>
    </font>
    <font>
      <b/>
      <u/>
      <sz val="10"/>
      <color theme="1"/>
      <name val="Calibri"/>
      <family val="2"/>
    </font>
    <font>
      <sz val="10"/>
      <color rgb="FF000000"/>
      <name val="Calibri"/>
      <family val="2"/>
      <scheme val="minor"/>
    </font>
    <font>
      <b/>
      <sz val="10"/>
      <color rgb="FF000000"/>
      <name val="Calibri"/>
      <family val="2"/>
      <scheme val="minor"/>
    </font>
    <font>
      <sz val="10"/>
      <color theme="1"/>
      <name val="Calibri"/>
      <family val="2"/>
    </font>
    <font>
      <b/>
      <sz val="10"/>
      <color theme="5" tint="-0.249977111117893"/>
      <name val="Calibri"/>
      <family val="2"/>
    </font>
    <font>
      <sz val="10"/>
      <color theme="5" tint="-0.249977111117893"/>
      <name val="Calibri"/>
      <family val="2"/>
    </font>
    <font>
      <sz val="10"/>
      <color theme="1"/>
      <name val="Calibri"/>
      <family val="2"/>
      <scheme val="minor"/>
    </font>
    <font>
      <b/>
      <sz val="11"/>
      <color rgb="FF1F497D"/>
      <name val="Calibri"/>
      <family val="2"/>
    </font>
    <font>
      <b/>
      <sz val="11"/>
      <color theme="3"/>
      <name val="Calibri"/>
      <family val="2"/>
    </font>
    <font>
      <sz val="11"/>
      <color rgb="FF000000"/>
      <name val="Calibri"/>
      <family val="2"/>
    </font>
    <font>
      <b/>
      <sz val="8"/>
      <color rgb="FF000099"/>
      <name val="Arial"/>
      <family val="2"/>
    </font>
    <font>
      <i/>
      <sz val="8"/>
      <name val="Arial"/>
      <family val="2"/>
    </font>
    <font>
      <i/>
      <sz val="8"/>
      <color theme="1"/>
      <name val="Arial"/>
      <family val="2"/>
    </font>
    <font>
      <sz val="8"/>
      <color theme="1"/>
      <name val="Arial"/>
      <family val="2"/>
    </font>
    <font>
      <sz val="11"/>
      <color theme="5"/>
      <name val="Calibri"/>
      <family val="2"/>
      <scheme val="minor"/>
    </font>
    <font>
      <sz val="8"/>
      <name val="Arial"/>
      <family val="2"/>
    </font>
    <font>
      <sz val="11"/>
      <name val="Calibri"/>
      <family val="2"/>
      <scheme val="minor"/>
    </font>
    <font>
      <sz val="11"/>
      <color theme="3"/>
      <name val="Calibri"/>
      <family val="2"/>
    </font>
    <font>
      <sz val="12"/>
      <name val="Calibri"/>
      <family val="2"/>
      <scheme val="minor"/>
    </font>
    <font>
      <sz val="12"/>
      <color rgb="FF000000"/>
      <name val="Calibri"/>
      <family val="2"/>
      <scheme val="minor"/>
    </font>
    <font>
      <b/>
      <sz val="12"/>
      <color theme="3"/>
      <name val="Calibri"/>
      <family val="2"/>
      <scheme val="minor"/>
    </font>
    <font>
      <u/>
      <sz val="10"/>
      <color theme="10"/>
      <name val="Calibri"/>
      <family val="2"/>
      <scheme val="minor"/>
    </font>
    <font>
      <b/>
      <sz val="10"/>
      <color rgb="FF000000"/>
      <name val="Calibri"/>
      <family val="2"/>
    </font>
    <font>
      <sz val="10"/>
      <color rgb="FF000000"/>
      <name val="Calibri"/>
      <family val="2"/>
    </font>
    <font>
      <sz val="11"/>
      <color rgb="FFFF0000"/>
      <name val="Calibri"/>
      <family val="2"/>
      <scheme val="minor"/>
    </font>
    <font>
      <b/>
      <sz val="12"/>
      <color theme="1"/>
      <name val="Calibri"/>
      <family val="2"/>
      <scheme val="minor"/>
    </font>
    <font>
      <b/>
      <sz val="12"/>
      <name val="Calibri"/>
      <family val="2"/>
      <scheme val="minor"/>
    </font>
    <font>
      <sz val="11"/>
      <color rgb="FF000000"/>
      <name val="Arial Narrow"/>
      <family val="2"/>
    </font>
    <font>
      <b/>
      <sz val="11"/>
      <color theme="3"/>
      <name val="Arial Narrow"/>
      <family val="2"/>
    </font>
    <font>
      <b/>
      <sz val="12"/>
      <color theme="3"/>
      <name val="Arial Narrow"/>
      <family val="2"/>
    </font>
    <font>
      <sz val="12"/>
      <color rgb="FF000000"/>
      <name val="Arial Narrow"/>
      <family val="2"/>
    </font>
    <font>
      <i/>
      <sz val="12"/>
      <color rgb="FF000000"/>
      <name val="Arial Narrow"/>
      <family val="2"/>
    </font>
    <font>
      <b/>
      <sz val="12"/>
      <color rgb="FFFFFFFF"/>
      <name val="Arial Narrow"/>
      <family val="2"/>
    </font>
    <font>
      <b/>
      <sz val="12"/>
      <color rgb="FF44546A"/>
      <name val="Arial Narrow"/>
      <family val="2"/>
    </font>
    <font>
      <b/>
      <sz val="12"/>
      <color rgb="FF1F4E78"/>
      <name val="Arial Narrow"/>
      <family val="2"/>
    </font>
    <font>
      <sz val="12"/>
      <name val="Arial Narrow"/>
      <family val="2"/>
    </font>
    <font>
      <b/>
      <sz val="12"/>
      <color rgb="FF1F497D"/>
      <name val="Arial Narrow"/>
      <family val="2"/>
    </font>
    <font>
      <sz val="11"/>
      <name val="Arial Narrow"/>
      <family val="2"/>
    </font>
    <font>
      <sz val="11"/>
      <color theme="3"/>
      <name val="Arial Narrow"/>
      <family val="2"/>
    </font>
    <font>
      <sz val="11"/>
      <color theme="1"/>
      <name val="Arial Narrow"/>
      <family val="2"/>
    </font>
  </fonts>
  <fills count="4">
    <fill>
      <patternFill patternType="none"/>
    </fill>
    <fill>
      <patternFill patternType="gray125"/>
    </fill>
    <fill>
      <patternFill patternType="solid">
        <fgColor rgb="FF1F497D"/>
        <bgColor indexed="64"/>
      </patternFill>
    </fill>
    <fill>
      <patternFill patternType="solid">
        <fgColor rgb="FF1F497D"/>
        <bgColor rgb="FF000000"/>
      </patternFill>
    </fill>
  </fills>
  <borders count="107">
    <border>
      <left/>
      <right/>
      <top/>
      <bottom/>
      <diagonal/>
    </border>
    <border>
      <left style="thin">
        <color indexed="64"/>
      </left>
      <right style="thin">
        <color indexed="64"/>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theme="0"/>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indexed="64"/>
      </right>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theme="0"/>
      </left>
      <right style="thin">
        <color theme="0"/>
      </right>
      <top style="thin">
        <color theme="0"/>
      </top>
      <bottom style="thin">
        <color indexed="64"/>
      </bottom>
      <diagonal/>
    </border>
    <border>
      <left/>
      <right style="thin">
        <color theme="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indexed="64"/>
      </left>
      <right style="thin">
        <color theme="0"/>
      </right>
      <top style="thin">
        <color theme="0"/>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top style="thin">
        <color theme="0" tint="-0.14999847407452621"/>
      </top>
      <bottom/>
      <diagonal/>
    </border>
    <border>
      <left style="thin">
        <color indexed="64"/>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style="thin">
        <color indexed="64"/>
      </left>
      <right style="thin">
        <color indexed="64"/>
      </right>
      <top style="thin">
        <color indexed="64"/>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top/>
      <bottom style="thin">
        <color theme="0" tint="-0.14999847407452621"/>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top/>
      <bottom style="thin">
        <color theme="0"/>
      </bottom>
      <diagonal/>
    </border>
    <border>
      <left style="thin">
        <color indexed="64"/>
      </left>
      <right/>
      <top style="thin">
        <color theme="0"/>
      </top>
      <bottom/>
      <diagonal/>
    </border>
    <border>
      <left style="thin">
        <color indexed="64"/>
      </left>
      <right/>
      <top/>
      <bottom/>
      <diagonal/>
    </border>
    <border>
      <left style="thin">
        <color theme="0"/>
      </left>
      <right/>
      <top style="thin">
        <color theme="0"/>
      </top>
      <bottom/>
      <diagonal/>
    </border>
    <border>
      <left style="thin">
        <color indexed="64"/>
      </left>
      <right style="thin">
        <color theme="0" tint="-0.14999847407452621"/>
      </right>
      <top/>
      <bottom style="thin">
        <color indexed="64"/>
      </bottom>
      <diagonal/>
    </border>
    <border>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bottom style="thin">
        <color indexed="64"/>
      </bottom>
      <diagonal/>
    </border>
    <border>
      <left style="thin">
        <color theme="0" tint="-0.14999847407452621"/>
      </left>
      <right/>
      <top/>
      <bottom style="thin">
        <color indexed="64"/>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top/>
      <bottom/>
      <diagonal/>
    </border>
    <border>
      <left style="thin">
        <color theme="0" tint="-0.14999847407452621"/>
      </left>
      <right/>
      <top style="thin">
        <color indexed="64"/>
      </top>
      <bottom style="thin">
        <color theme="0" tint="-0.14999847407452621"/>
      </bottom>
      <diagonal/>
    </border>
    <border>
      <left style="thin">
        <color theme="0" tint="-0.14999847407452621"/>
      </left>
      <right/>
      <top style="thin">
        <color theme="0" tint="-0.14999847407452621"/>
      </top>
      <bottom style="thin">
        <color indexed="64"/>
      </bottom>
      <diagonal/>
    </border>
    <border>
      <left style="thin">
        <color indexed="64"/>
      </left>
      <right style="thin">
        <color indexed="64"/>
      </right>
      <top/>
      <bottom style="thin">
        <color indexed="64"/>
      </bottom>
      <diagonal/>
    </border>
    <border>
      <left style="thin">
        <color theme="0"/>
      </left>
      <right/>
      <top style="thin">
        <color indexed="64"/>
      </top>
      <bottom style="thin">
        <color indexed="64"/>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rgb="FFFFFFFF"/>
      </bottom>
      <diagonal/>
    </border>
    <border>
      <left/>
      <right/>
      <top style="thin">
        <color indexed="64"/>
      </top>
      <bottom style="thin">
        <color rgb="FFFFFFFF"/>
      </bottom>
      <diagonal/>
    </border>
    <border>
      <left/>
      <right style="thin">
        <color indexed="64"/>
      </right>
      <top style="thin">
        <color indexed="64"/>
      </top>
      <bottom style="thin">
        <color rgb="FFFFFFFF"/>
      </bottom>
      <diagonal/>
    </border>
    <border>
      <left style="thin">
        <color indexed="64"/>
      </left>
      <right style="thin">
        <color rgb="FFFFFFFF"/>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indexed="64"/>
      </right>
      <top style="thin">
        <color rgb="FFFFFFFF"/>
      </top>
      <bottom style="thin">
        <color indexed="64"/>
      </bottom>
      <diagonal/>
    </border>
    <border>
      <left/>
      <right style="thin">
        <color rgb="FFFFFFFF"/>
      </right>
      <top style="thin">
        <color rgb="FFFFFFFF"/>
      </top>
      <bottom style="thin">
        <color indexed="64"/>
      </bottom>
      <diagonal/>
    </border>
    <border>
      <left style="thin">
        <color indexed="64"/>
      </left>
      <right style="thin">
        <color rgb="FFFFFFFF"/>
      </right>
      <top style="thin">
        <color indexed="64"/>
      </top>
      <bottom style="thin">
        <color indexed="64"/>
      </bottom>
      <diagonal/>
    </border>
    <border>
      <left style="thin">
        <color rgb="FFFFFFFF"/>
      </left>
      <right style="thin">
        <color rgb="FFFFFFFF"/>
      </right>
      <top style="thin">
        <color indexed="64"/>
      </top>
      <bottom style="thin">
        <color indexed="64"/>
      </bottom>
      <diagonal/>
    </border>
    <border>
      <left style="thin">
        <color rgb="FFFFFFFF"/>
      </left>
      <right style="thin">
        <color indexed="64"/>
      </right>
      <top style="thin">
        <color indexed="64"/>
      </top>
      <bottom style="thin">
        <color indexed="64"/>
      </bottom>
      <diagonal/>
    </border>
    <border>
      <left/>
      <right style="thin">
        <color rgb="FFFFFFFF"/>
      </right>
      <top style="thin">
        <color indexed="64"/>
      </top>
      <bottom style="thin">
        <color indexed="64"/>
      </bottom>
      <diagonal/>
    </border>
    <border>
      <left style="thin">
        <color indexed="64"/>
      </left>
      <right style="thin">
        <color indexed="64"/>
      </right>
      <top/>
      <bottom style="thin">
        <color rgb="FFFFFFFF"/>
      </bottom>
      <diagonal/>
    </border>
    <border>
      <left style="thin">
        <color indexed="64"/>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indexed="64"/>
      </right>
      <top/>
      <bottom style="thin">
        <color rgb="FFFFFFFF"/>
      </bottom>
      <diagonal/>
    </border>
    <border>
      <left/>
      <right style="thin">
        <color rgb="FFFFFFFF"/>
      </right>
      <top/>
      <bottom style="thin">
        <color rgb="FFFFFFFF"/>
      </bottom>
      <diagonal/>
    </border>
    <border>
      <left style="thin">
        <color indexed="64"/>
      </left>
      <right style="thin">
        <color indexed="64"/>
      </right>
      <top style="thin">
        <color rgb="FFFFFFFF"/>
      </top>
      <bottom style="thin">
        <color rgb="FFFFFFFF"/>
      </bottom>
      <diagonal/>
    </border>
    <border>
      <left style="thin">
        <color indexed="64"/>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indexed="64"/>
      </right>
      <top style="thin">
        <color rgb="FFFFFFFF"/>
      </top>
      <bottom style="thin">
        <color rgb="FFFFFFFF"/>
      </bottom>
      <diagonal/>
    </border>
    <border>
      <left/>
      <right style="thin">
        <color rgb="FFFFFFFF"/>
      </right>
      <top style="thin">
        <color rgb="FFFFFFFF"/>
      </top>
      <bottom style="thin">
        <color rgb="FFFFFFFF"/>
      </bottom>
      <diagonal/>
    </border>
    <border>
      <left style="thin">
        <color indexed="64"/>
      </left>
      <right style="thin">
        <color indexed="64"/>
      </right>
      <top style="thin">
        <color rgb="FFFFFFFF"/>
      </top>
      <bottom style="thin">
        <color indexed="64"/>
      </bottom>
      <diagonal/>
    </border>
    <border>
      <left style="thin">
        <color rgb="FFFFFFFF"/>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FFFFFF"/>
      </left>
      <right style="thin">
        <color indexed="64"/>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s>
  <cellStyleXfs count="10">
    <xf numFmtId="0" fontId="0" fillId="0" borderId="0"/>
    <xf numFmtId="43"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xf numFmtId="0" fontId="16" fillId="0" borderId="0"/>
    <xf numFmtId="0" fontId="6" fillId="0" borderId="0"/>
    <xf numFmtId="0" fontId="6" fillId="0" borderId="0"/>
    <xf numFmtId="0" fontId="16" fillId="0" borderId="0"/>
    <xf numFmtId="0" fontId="10" fillId="0" borderId="0"/>
    <xf numFmtId="0" fontId="35" fillId="0" borderId="0"/>
  </cellStyleXfs>
  <cellXfs count="426">
    <xf numFmtId="0" fontId="0" fillId="0" borderId="0" xfId="0"/>
    <xf numFmtId="0" fontId="11" fillId="0" borderId="0" xfId="0" applyFont="1"/>
    <xf numFmtId="0" fontId="13" fillId="0" borderId="0" xfId="3" applyFont="1" applyFill="1" applyBorder="1"/>
    <xf numFmtId="0" fontId="12" fillId="0" borderId="0" xfId="3"/>
    <xf numFmtId="0" fontId="15" fillId="0" borderId="0" xfId="0" applyFont="1"/>
    <xf numFmtId="0" fontId="17" fillId="0" borderId="0" xfId="4" applyFont="1"/>
    <xf numFmtId="0" fontId="18" fillId="0" borderId="0" xfId="5" applyFont="1"/>
    <xf numFmtId="0" fontId="6" fillId="0" borderId="0" xfId="5"/>
    <xf numFmtId="0" fontId="19" fillId="0" borderId="0" xfId="5" applyFont="1" applyAlignment="1">
      <alignment horizontal="justify" vertical="center"/>
    </xf>
    <xf numFmtId="0" fontId="20" fillId="0" borderId="0" xfId="5" applyFont="1" applyAlignment="1">
      <alignment horizontal="justify" vertical="center"/>
    </xf>
    <xf numFmtId="0" fontId="21" fillId="0" borderId="0" xfId="5" quotePrefix="1" applyFont="1" applyAlignment="1">
      <alignment vertical="center" wrapText="1"/>
    </xf>
    <xf numFmtId="0" fontId="23" fillId="0" borderId="0" xfId="5" quotePrefix="1" applyFont="1" applyAlignment="1">
      <alignment horizontal="justify" vertical="center"/>
    </xf>
    <xf numFmtId="0" fontId="23" fillId="0" borderId="0" xfId="5" applyFont="1" applyAlignment="1">
      <alignment horizontal="justify" vertical="center"/>
    </xf>
    <xf numFmtId="0" fontId="24" fillId="0" borderId="0" xfId="5" applyFont="1" applyAlignment="1">
      <alignment horizontal="justify" vertical="center"/>
    </xf>
    <xf numFmtId="0" fontId="19" fillId="0" borderId="0" xfId="5" quotePrefix="1" applyFont="1" applyAlignment="1">
      <alignment horizontal="justify" vertical="center"/>
    </xf>
    <xf numFmtId="49" fontId="23" fillId="0" borderId="0" xfId="5" quotePrefix="1" applyNumberFormat="1" applyFont="1" applyAlignment="1">
      <alignment horizontal="justify" vertical="center"/>
    </xf>
    <xf numFmtId="0" fontId="26" fillId="0" borderId="0" xfId="5" applyFont="1"/>
    <xf numFmtId="0" fontId="0" fillId="0" borderId="0" xfId="0" applyBorder="1"/>
    <xf numFmtId="1" fontId="0" fillId="0" borderId="0" xfId="0" applyNumberFormat="1"/>
    <xf numFmtId="9" fontId="0" fillId="0" borderId="0" xfId="2" applyFont="1"/>
    <xf numFmtId="0" fontId="6" fillId="0" borderId="0" xfId="6" applyFill="1" applyBorder="1" applyAlignment="1">
      <alignment horizontal="left" vertical="center" wrapText="1"/>
    </xf>
    <xf numFmtId="0" fontId="0" fillId="0" borderId="0" xfId="0" applyAlignment="1">
      <alignment horizontal="center" vertical="center" wrapText="1"/>
    </xf>
    <xf numFmtId="0" fontId="27" fillId="0" borderId="10" xfId="0" applyFont="1" applyFill="1" applyBorder="1"/>
    <xf numFmtId="0" fontId="29" fillId="0" borderId="24" xfId="0" applyFont="1" applyFill="1" applyBorder="1"/>
    <xf numFmtId="0" fontId="29" fillId="0" borderId="4" xfId="0" applyFont="1" applyFill="1" applyBorder="1"/>
    <xf numFmtId="0" fontId="29" fillId="0" borderId="30" xfId="6" applyFont="1" applyFill="1" applyBorder="1"/>
    <xf numFmtId="0" fontId="29" fillId="0" borderId="30" xfId="0" applyFont="1" applyFill="1" applyBorder="1"/>
    <xf numFmtId="0" fontId="7" fillId="0" borderId="0" xfId="0" applyFont="1" applyBorder="1"/>
    <xf numFmtId="0" fontId="6" fillId="0" borderId="0" xfId="6" applyFill="1" applyBorder="1" applyAlignment="1">
      <alignment horizontal="left"/>
    </xf>
    <xf numFmtId="0" fontId="30" fillId="0" borderId="0" xfId="0" applyFont="1" applyBorder="1"/>
    <xf numFmtId="0" fontId="31" fillId="0" borderId="0" xfId="0" applyFont="1" applyBorder="1"/>
    <xf numFmtId="0" fontId="32" fillId="0" borderId="0" xfId="0" applyFont="1" applyBorder="1"/>
    <xf numFmtId="0" fontId="6" fillId="0" borderId="0" xfId="6" applyFill="1" applyBorder="1" applyAlignment="1"/>
    <xf numFmtId="0" fontId="6" fillId="0" borderId="0" xfId="6" applyAlignment="1"/>
    <xf numFmtId="0" fontId="7" fillId="0" borderId="10" xfId="0" applyFont="1" applyBorder="1"/>
    <xf numFmtId="0" fontId="0" fillId="0" borderId="0" xfId="0" applyAlignment="1">
      <alignment horizontal="center"/>
    </xf>
    <xf numFmtId="43" fontId="7" fillId="0" borderId="35" xfId="0" applyNumberFormat="1" applyFont="1" applyFill="1" applyBorder="1" applyAlignment="1">
      <alignment horizontal="center" vertical="center" wrapText="1"/>
    </xf>
    <xf numFmtId="166" fontId="7" fillId="0" borderId="0" xfId="0" applyNumberFormat="1" applyFont="1" applyFill="1" applyBorder="1" applyAlignment="1">
      <alignment horizontal="center" vertical="center" wrapText="1"/>
    </xf>
    <xf numFmtId="0" fontId="0" fillId="0" borderId="0" xfId="0" applyFill="1"/>
    <xf numFmtId="9" fontId="7" fillId="0" borderId="0" xfId="2" applyFont="1" applyFill="1" applyBorder="1"/>
    <xf numFmtId="43" fontId="7" fillId="0" borderId="0" xfId="1" applyNumberFormat="1" applyFont="1" applyFill="1" applyBorder="1"/>
    <xf numFmtId="0" fontId="6" fillId="0" borderId="0" xfId="6" applyFont="1" applyFill="1" applyBorder="1" applyAlignment="1">
      <alignment horizontal="left"/>
    </xf>
    <xf numFmtId="0" fontId="0" fillId="0" borderId="0" xfId="0" applyFill="1" applyBorder="1"/>
    <xf numFmtId="0" fontId="33" fillId="0" borderId="0" xfId="0" applyFont="1" applyFill="1" applyBorder="1"/>
    <xf numFmtId="1" fontId="0" fillId="0" borderId="0" xfId="0" applyNumberFormat="1" applyFill="1" applyBorder="1"/>
    <xf numFmtId="0" fontId="0" fillId="0" borderId="1" xfId="0" applyFill="1" applyBorder="1"/>
    <xf numFmtId="1" fontId="0" fillId="0" borderId="37" xfId="0" applyNumberFormat="1" applyBorder="1" applyAlignment="1">
      <alignment horizontal="center"/>
    </xf>
    <xf numFmtId="1" fontId="0" fillId="0" borderId="1" xfId="0" applyNumberFormat="1" applyBorder="1" applyAlignment="1">
      <alignment horizontal="center"/>
    </xf>
    <xf numFmtId="3" fontId="33" fillId="0" borderId="0" xfId="0" applyNumberFormat="1" applyFont="1" applyFill="1" applyBorder="1"/>
    <xf numFmtId="9" fontId="34" fillId="0" borderId="0" xfId="2" applyFont="1" applyFill="1" applyBorder="1"/>
    <xf numFmtId="0" fontId="0" fillId="0" borderId="4" xfId="0" applyFill="1" applyBorder="1"/>
    <xf numFmtId="1" fontId="0" fillId="0" borderId="38" xfId="0" applyNumberFormat="1" applyBorder="1" applyAlignment="1">
      <alignment horizontal="center"/>
    </xf>
    <xf numFmtId="1" fontId="0" fillId="0" borderId="4" xfId="0" applyNumberFormat="1" applyBorder="1" applyAlignment="1">
      <alignment horizontal="center"/>
    </xf>
    <xf numFmtId="9" fontId="0" fillId="0" borderId="0" xfId="2" applyFont="1" applyFill="1" applyBorder="1"/>
    <xf numFmtId="1" fontId="34" fillId="0" borderId="0" xfId="0" applyNumberFormat="1" applyFont="1" applyFill="1" applyBorder="1"/>
    <xf numFmtId="0" fontId="0" fillId="0" borderId="30" xfId="0" applyFill="1" applyBorder="1"/>
    <xf numFmtId="1" fontId="0" fillId="0" borderId="11" xfId="0" applyNumberFormat="1" applyBorder="1" applyAlignment="1">
      <alignment horizontal="center"/>
    </xf>
    <xf numFmtId="1" fontId="0" fillId="0" borderId="30" xfId="0" applyNumberFormat="1" applyBorder="1" applyAlignment="1">
      <alignment horizontal="center"/>
    </xf>
    <xf numFmtId="0" fontId="30" fillId="0" borderId="0" xfId="0" applyFont="1" applyFill="1" applyBorder="1"/>
    <xf numFmtId="1" fontId="7" fillId="0" borderId="34" xfId="0" applyNumberFormat="1" applyFont="1" applyBorder="1" applyAlignment="1">
      <alignment horizontal="center"/>
    </xf>
    <xf numFmtId="1" fontId="7" fillId="0" borderId="10" xfId="0" applyNumberFormat="1" applyFont="1" applyBorder="1" applyAlignment="1">
      <alignment horizontal="center"/>
    </xf>
    <xf numFmtId="20" fontId="0" fillId="0" borderId="0" xfId="0" applyNumberFormat="1" applyFill="1" applyBorder="1"/>
    <xf numFmtId="0" fontId="6" fillId="0" borderId="0" xfId="6"/>
    <xf numFmtId="0" fontId="0" fillId="0" borderId="0" xfId="0" applyAlignment="1">
      <alignment vertical="center"/>
    </xf>
    <xf numFmtId="0" fontId="0" fillId="0" borderId="24" xfId="0" applyBorder="1"/>
    <xf numFmtId="0" fontId="6" fillId="0" borderId="0" xfId="6"/>
    <xf numFmtId="0" fontId="6" fillId="0" borderId="0" xfId="6" applyFill="1" applyBorder="1"/>
    <xf numFmtId="0" fontId="36" fillId="0" borderId="0" xfId="0" applyFont="1" applyFill="1" applyBorder="1"/>
    <xf numFmtId="1" fontId="28" fillId="0" borderId="23" xfId="6" applyNumberFormat="1" applyFont="1" applyFill="1" applyBorder="1" applyAlignment="1">
      <alignment horizontal="center"/>
    </xf>
    <xf numFmtId="1" fontId="36" fillId="0" borderId="0" xfId="0" applyNumberFormat="1" applyFont="1" applyFill="1" applyBorder="1" applyAlignment="1">
      <alignment horizontal="center"/>
    </xf>
    <xf numFmtId="0" fontId="0" fillId="0" borderId="0" xfId="0" applyAlignment="1">
      <alignment vertical="top" wrapText="1"/>
    </xf>
    <xf numFmtId="0" fontId="5" fillId="0" borderId="0" xfId="6" applyFont="1" applyFill="1" applyBorder="1"/>
    <xf numFmtId="164" fontId="0" fillId="0" borderId="0" xfId="0" applyNumberFormat="1"/>
    <xf numFmtId="0" fontId="6" fillId="0" borderId="0" xfId="6" applyFill="1" applyBorder="1" applyAlignment="1">
      <alignment vertical="center" wrapText="1"/>
    </xf>
    <xf numFmtId="0" fontId="0" fillId="0" borderId="0" xfId="0" applyAlignment="1">
      <alignment vertical="center"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29" fillId="0" borderId="25" xfId="0" applyFont="1" applyFill="1" applyBorder="1" applyAlignment="1">
      <alignment horizontal="center"/>
    </xf>
    <xf numFmtId="0" fontId="29" fillId="0" borderId="26" xfId="0" applyFont="1" applyFill="1" applyBorder="1" applyAlignment="1">
      <alignment horizontal="center"/>
    </xf>
    <xf numFmtId="1" fontId="29" fillId="0" borderId="27" xfId="6" applyNumberFormat="1" applyFont="1" applyFill="1" applyBorder="1" applyAlignment="1">
      <alignment horizontal="center"/>
    </xf>
    <xf numFmtId="0" fontId="29" fillId="0" borderId="28" xfId="0" applyFont="1" applyFill="1" applyBorder="1" applyAlignment="1">
      <alignment horizontal="center"/>
    </xf>
    <xf numFmtId="0" fontId="29" fillId="0" borderId="29" xfId="0" applyFont="1" applyFill="1" applyBorder="1" applyAlignment="1">
      <alignment horizontal="center"/>
    </xf>
    <xf numFmtId="1" fontId="29" fillId="0" borderId="6" xfId="6" applyNumberFormat="1" applyFont="1" applyFill="1" applyBorder="1" applyAlignment="1">
      <alignment horizontal="center"/>
    </xf>
    <xf numFmtId="0" fontId="29" fillId="0" borderId="18" xfId="0" applyFont="1" applyFill="1" applyBorder="1" applyAlignment="1">
      <alignment horizontal="center"/>
    </xf>
    <xf numFmtId="0" fontId="29" fillId="0" borderId="19" xfId="0" applyFont="1" applyFill="1" applyBorder="1" applyAlignment="1">
      <alignment horizontal="center"/>
    </xf>
    <xf numFmtId="1" fontId="29" fillId="0" borderId="20" xfId="6" applyNumberFormat="1" applyFont="1" applyFill="1" applyBorder="1" applyAlignment="1">
      <alignment horizontal="center"/>
    </xf>
    <xf numFmtId="165" fontId="0" fillId="0" borderId="0" xfId="0" applyNumberFormat="1" applyFill="1"/>
    <xf numFmtId="165" fontId="0" fillId="0" borderId="0" xfId="0" applyNumberFormat="1"/>
    <xf numFmtId="2" fontId="0" fillId="0" borderId="0" xfId="2" applyNumberFormat="1" applyFont="1"/>
    <xf numFmtId="167" fontId="0" fillId="0" borderId="0" xfId="2" applyNumberFormat="1" applyFont="1" applyFill="1"/>
    <xf numFmtId="0" fontId="10" fillId="0" borderId="0" xfId="8" applyBorder="1" applyAlignment="1">
      <alignment vertical="center"/>
    </xf>
    <xf numFmtId="0" fontId="10" fillId="0" borderId="0" xfId="8" applyBorder="1" applyAlignment="1">
      <alignment vertical="center" wrapText="1"/>
    </xf>
    <xf numFmtId="1" fontId="10" fillId="0" borderId="0" xfId="8" applyNumberFormat="1" applyBorder="1"/>
    <xf numFmtId="167" fontId="10" fillId="0" borderId="0" xfId="8" applyNumberFormat="1" applyBorder="1"/>
    <xf numFmtId="1" fontId="37" fillId="0" borderId="23" xfId="0" applyNumberFormat="1" applyFont="1" applyFill="1" applyBorder="1" applyAlignment="1">
      <alignment horizontal="center"/>
    </xf>
    <xf numFmtId="167" fontId="0" fillId="0" borderId="0" xfId="0" applyNumberFormat="1"/>
    <xf numFmtId="0" fontId="5" fillId="0" borderId="0" xfId="6" applyFont="1" applyFill="1" applyBorder="1" applyAlignment="1">
      <alignment horizontal="left"/>
    </xf>
    <xf numFmtId="0" fontId="41" fillId="0" borderId="0" xfId="3" applyFont="1" applyAlignment="1">
      <alignment horizontal="justify" vertical="center"/>
    </xf>
    <xf numFmtId="0" fontId="42" fillId="0" borderId="0" xfId="0" applyFont="1" applyAlignment="1">
      <alignment horizontal="justify" vertical="center"/>
    </xf>
    <xf numFmtId="0" fontId="43" fillId="0" borderId="0" xfId="0" applyFont="1" applyAlignment="1">
      <alignment horizontal="justify" vertical="center"/>
    </xf>
    <xf numFmtId="0" fontId="6" fillId="0" borderId="0" xfId="6" applyFill="1" applyBorder="1"/>
    <xf numFmtId="0" fontId="6" fillId="0" borderId="0" xfId="6" applyFill="1" applyBorder="1" applyAlignment="1">
      <alignment horizontal="left" vertical="center" wrapText="1"/>
    </xf>
    <xf numFmtId="0" fontId="4" fillId="0" borderId="0" xfId="6" applyFont="1" applyFill="1" applyBorder="1" applyAlignment="1">
      <alignment horizontal="left"/>
    </xf>
    <xf numFmtId="1" fontId="38" fillId="0" borderId="0" xfId="0" applyNumberFormat="1" applyFont="1" applyFill="1" applyBorder="1" applyAlignment="1">
      <alignment horizontal="center"/>
    </xf>
    <xf numFmtId="1" fontId="0" fillId="0" borderId="0" xfId="0" applyNumberFormat="1" applyFill="1" applyBorder="1" applyAlignment="1">
      <alignment horizontal="center"/>
    </xf>
    <xf numFmtId="0" fontId="6" fillId="0" borderId="0" xfId="6" applyBorder="1"/>
    <xf numFmtId="0" fontId="9" fillId="0" borderId="0" xfId="8" applyFont="1" applyFill="1" applyBorder="1" applyAlignment="1">
      <alignment horizontal="center" vertical="center" wrapText="1"/>
    </xf>
    <xf numFmtId="0" fontId="9" fillId="0" borderId="0" xfId="8" applyFont="1" applyFill="1" applyBorder="1" applyAlignment="1">
      <alignment vertical="center" wrapText="1"/>
    </xf>
    <xf numFmtId="0" fontId="7" fillId="0" borderId="0" xfId="8" applyFont="1" applyFill="1" applyBorder="1"/>
    <xf numFmtId="0" fontId="7" fillId="0" borderId="0" xfId="8" applyFont="1" applyFill="1" applyBorder="1" applyAlignment="1">
      <alignment horizontal="center"/>
    </xf>
    <xf numFmtId="1" fontId="6" fillId="0" borderId="0" xfId="6" applyNumberFormat="1" applyFont="1" applyFill="1" applyBorder="1" applyAlignment="1">
      <alignment horizontal="center" vertical="center"/>
    </xf>
    <xf numFmtId="167" fontId="7" fillId="0" borderId="0" xfId="8" applyNumberFormat="1" applyFont="1" applyFill="1" applyBorder="1" applyAlignment="1">
      <alignment horizontal="center" vertical="center"/>
    </xf>
    <xf numFmtId="0" fontId="10" fillId="0" borderId="0" xfId="8" applyFill="1" applyBorder="1"/>
    <xf numFmtId="0" fontId="10" fillId="0" borderId="0" xfId="8" applyFill="1" applyBorder="1" applyAlignment="1">
      <alignment horizontal="center"/>
    </xf>
    <xf numFmtId="167" fontId="0" fillId="0" borderId="0" xfId="8" applyNumberFormat="1" applyFont="1" applyFill="1" applyBorder="1" applyAlignment="1">
      <alignment horizontal="center" vertical="center"/>
    </xf>
    <xf numFmtId="0" fontId="0" fillId="0" borderId="0" xfId="8" applyFont="1" applyFill="1" applyBorder="1"/>
    <xf numFmtId="167" fontId="6" fillId="0" borderId="0" xfId="8" applyNumberFormat="1" applyFont="1" applyFill="1" applyBorder="1" applyAlignment="1">
      <alignment horizontal="center" vertical="center"/>
    </xf>
    <xf numFmtId="0" fontId="44" fillId="0" borderId="0" xfId="6" applyFont="1"/>
    <xf numFmtId="0" fontId="5" fillId="0" borderId="0" xfId="6" applyFont="1"/>
    <xf numFmtId="0" fontId="40" fillId="0" borderId="0" xfId="0" applyFont="1" applyBorder="1"/>
    <xf numFmtId="0" fontId="39" fillId="0" borderId="0" xfId="0" applyFont="1"/>
    <xf numFmtId="0" fontId="9" fillId="0" borderId="0" xfId="0" applyFont="1" applyFill="1" applyBorder="1"/>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164" fontId="0" fillId="0" borderId="0" xfId="1" applyNumberFormat="1" applyFont="1" applyFill="1" applyBorder="1"/>
    <xf numFmtId="0" fontId="0" fillId="0" borderId="0" xfId="0"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1" fontId="7" fillId="0" borderId="0" xfId="0" applyNumberFormat="1" applyFont="1" applyFill="1" applyBorder="1"/>
    <xf numFmtId="167" fontId="0" fillId="0" borderId="37" xfId="1" applyNumberFormat="1" applyFont="1" applyBorder="1" applyAlignment="1">
      <alignment horizontal="center" vertical="center"/>
    </xf>
    <xf numFmtId="167" fontId="0" fillId="0" borderId="38" xfId="1" applyNumberFormat="1" applyFont="1" applyBorder="1" applyAlignment="1">
      <alignment horizontal="center" vertical="center"/>
    </xf>
    <xf numFmtId="167" fontId="0" fillId="0" borderId="11" xfId="1" applyNumberFormat="1" applyFont="1" applyBorder="1" applyAlignment="1">
      <alignment horizontal="center" vertical="center"/>
    </xf>
    <xf numFmtId="167" fontId="7" fillId="0" borderId="34" xfId="1" applyNumberFormat="1" applyFont="1" applyBorder="1" applyAlignment="1">
      <alignment horizontal="center" vertical="center"/>
    </xf>
    <xf numFmtId="0" fontId="45" fillId="0" borderId="0" xfId="6" applyFont="1"/>
    <xf numFmtId="0" fontId="45" fillId="0" borderId="0" xfId="0" applyFont="1" applyAlignment="1">
      <alignment vertical="center"/>
    </xf>
    <xf numFmtId="0" fontId="45" fillId="0" borderId="0" xfId="0" applyFont="1"/>
    <xf numFmtId="0" fontId="46" fillId="0" borderId="0" xfId="4" applyFont="1"/>
    <xf numFmtId="0" fontId="46" fillId="0" borderId="0" xfId="7" applyFont="1" applyFill="1" applyAlignment="1"/>
    <xf numFmtId="1" fontId="47" fillId="0" borderId="17" xfId="0" applyNumberFormat="1" applyFont="1" applyBorder="1" applyAlignment="1">
      <alignment horizontal="center"/>
    </xf>
    <xf numFmtId="1" fontId="47" fillId="0" borderId="53" xfId="0" applyNumberFormat="1" applyFont="1" applyBorder="1" applyAlignment="1">
      <alignment horizontal="center"/>
    </xf>
    <xf numFmtId="0" fontId="48" fillId="0" borderId="10" xfId="0" applyFont="1" applyBorder="1"/>
    <xf numFmtId="167" fontId="49" fillId="0" borderId="21" xfId="0" applyNumberFormat="1" applyFont="1" applyFill="1" applyBorder="1" applyAlignment="1">
      <alignment horizontal="center" vertical="center" wrapText="1"/>
    </xf>
    <xf numFmtId="167" fontId="49" fillId="0" borderId="32" xfId="0" applyNumberFormat="1" applyFont="1" applyFill="1" applyBorder="1" applyAlignment="1">
      <alignment horizontal="center" vertical="center" wrapText="1"/>
    </xf>
    <xf numFmtId="167" fontId="49" fillId="0" borderId="33" xfId="0" applyNumberFormat="1" applyFont="1" applyFill="1" applyBorder="1" applyAlignment="1">
      <alignment horizontal="center" vertical="center" wrapText="1"/>
    </xf>
    <xf numFmtId="167" fontId="49" fillId="0" borderId="10" xfId="0" applyNumberFormat="1" applyFont="1" applyFill="1" applyBorder="1" applyAlignment="1">
      <alignment horizontal="center" vertical="center" wrapText="1"/>
    </xf>
    <xf numFmtId="167" fontId="49" fillId="0" borderId="32" xfId="1" applyNumberFormat="1" applyFont="1" applyBorder="1" applyAlignment="1">
      <alignment horizontal="center"/>
    </xf>
    <xf numFmtId="167" fontId="49" fillId="0" borderId="22" xfId="1" applyNumberFormat="1" applyFont="1" applyBorder="1" applyAlignment="1">
      <alignment horizontal="center"/>
    </xf>
    <xf numFmtId="167" fontId="49" fillId="0" borderId="72" xfId="1" applyNumberFormat="1" applyFont="1" applyBorder="1" applyAlignment="1">
      <alignment horizontal="center"/>
    </xf>
    <xf numFmtId="167" fontId="49" fillId="0" borderId="10" xfId="1" applyNumberFormat="1" applyFont="1" applyBorder="1" applyAlignment="1">
      <alignment horizontal="center"/>
    </xf>
    <xf numFmtId="167" fontId="50" fillId="0" borderId="76" xfId="1" applyNumberFormat="1" applyFont="1" applyBorder="1" applyAlignment="1">
      <alignment horizontal="center"/>
    </xf>
    <xf numFmtId="167" fontId="50" fillId="0" borderId="26" xfId="1" applyNumberFormat="1" applyFont="1" applyBorder="1" applyAlignment="1">
      <alignment horizontal="center"/>
    </xf>
    <xf numFmtId="167" fontId="50" fillId="0" borderId="77" xfId="1" applyNumberFormat="1" applyFont="1" applyBorder="1" applyAlignment="1">
      <alignment horizontal="center"/>
    </xf>
    <xf numFmtId="167" fontId="50" fillId="0" borderId="24" xfId="1" applyNumberFormat="1" applyFont="1" applyBorder="1" applyAlignment="1">
      <alignment horizontal="center"/>
    </xf>
    <xf numFmtId="167" fontId="50" fillId="0" borderId="5" xfId="1" applyNumberFormat="1" applyFont="1" applyBorder="1" applyAlignment="1">
      <alignment horizontal="center"/>
    </xf>
    <xf numFmtId="167" fontId="50" fillId="0" borderId="29" xfId="1" applyNumberFormat="1" applyFont="1" applyBorder="1" applyAlignment="1">
      <alignment horizontal="center"/>
    </xf>
    <xf numFmtId="167" fontId="50" fillId="0" borderId="74" xfId="1" applyNumberFormat="1" applyFont="1" applyBorder="1" applyAlignment="1">
      <alignment horizontal="center"/>
    </xf>
    <xf numFmtId="167" fontId="50" fillId="0" borderId="4" xfId="1" applyNumberFormat="1" applyFont="1" applyBorder="1" applyAlignment="1">
      <alignment horizontal="center"/>
    </xf>
    <xf numFmtId="167" fontId="51" fillId="0" borderId="5" xfId="1" applyNumberFormat="1" applyFont="1" applyBorder="1" applyAlignment="1">
      <alignment horizontal="center"/>
    </xf>
    <xf numFmtId="167" fontId="51" fillId="0" borderId="29" xfId="1" applyNumberFormat="1" applyFont="1" applyBorder="1" applyAlignment="1">
      <alignment horizontal="center"/>
    </xf>
    <xf numFmtId="167" fontId="51" fillId="0" borderId="74" xfId="1" applyNumberFormat="1" applyFont="1" applyBorder="1" applyAlignment="1">
      <alignment horizontal="center"/>
    </xf>
    <xf numFmtId="167" fontId="51" fillId="0" borderId="8" xfId="1" applyNumberFormat="1" applyFont="1" applyBorder="1" applyAlignment="1">
      <alignment horizontal="center"/>
    </xf>
    <xf numFmtId="167" fontId="51" fillId="0" borderId="31" xfId="1" applyNumberFormat="1" applyFont="1" applyBorder="1" applyAlignment="1">
      <alignment horizontal="center"/>
    </xf>
    <xf numFmtId="167" fontId="51" fillId="0" borderId="75" xfId="1" applyNumberFormat="1" applyFont="1" applyBorder="1" applyAlignment="1">
      <alignment horizontal="center"/>
    </xf>
    <xf numFmtId="167" fontId="50" fillId="0" borderId="7" xfId="1" applyNumberFormat="1" applyFont="1" applyBorder="1" applyAlignment="1">
      <alignment horizontal="center"/>
    </xf>
    <xf numFmtId="1" fontId="51" fillId="0" borderId="2" xfId="0" applyNumberFormat="1" applyFont="1" applyBorder="1" applyAlignment="1">
      <alignment horizontal="center" vertical="center"/>
    </xf>
    <xf numFmtId="1" fontId="51" fillId="0" borderId="16" xfId="0" applyNumberFormat="1" applyFont="1" applyBorder="1" applyAlignment="1">
      <alignment horizontal="center" vertical="center"/>
    </xf>
    <xf numFmtId="1" fontId="51" fillId="0" borderId="73" xfId="0" applyNumberFormat="1" applyFont="1" applyBorder="1" applyAlignment="1">
      <alignment horizontal="center" vertical="center"/>
    </xf>
    <xf numFmtId="1" fontId="51" fillId="0" borderId="1" xfId="0" applyNumberFormat="1" applyFont="1" applyBorder="1" applyAlignment="1">
      <alignment horizontal="center" vertical="center"/>
    </xf>
    <xf numFmtId="1" fontId="51" fillId="0" borderId="8" xfId="0" applyNumberFormat="1" applyFont="1" applyBorder="1" applyAlignment="1">
      <alignment horizontal="center" vertical="center"/>
    </xf>
    <xf numFmtId="1" fontId="51" fillId="0" borderId="31" xfId="0" applyNumberFormat="1" applyFont="1" applyBorder="1" applyAlignment="1">
      <alignment horizontal="center" vertical="center"/>
    </xf>
    <xf numFmtId="1" fontId="51" fillId="0" borderId="75" xfId="0" applyNumberFormat="1" applyFont="1" applyBorder="1" applyAlignment="1">
      <alignment horizontal="center" vertical="center"/>
    </xf>
    <xf numFmtId="1" fontId="51" fillId="0" borderId="7" xfId="0" applyNumberFormat="1" applyFont="1" applyBorder="1" applyAlignment="1">
      <alignment horizontal="center" vertical="center"/>
    </xf>
    <xf numFmtId="167" fontId="48" fillId="0" borderId="22" xfId="1" applyNumberFormat="1" applyFont="1" applyBorder="1" applyAlignment="1">
      <alignment horizontal="center"/>
    </xf>
    <xf numFmtId="167" fontId="48" fillId="0" borderId="72" xfId="1" applyNumberFormat="1" applyFont="1" applyBorder="1" applyAlignment="1">
      <alignment horizontal="center"/>
    </xf>
    <xf numFmtId="167" fontId="48" fillId="0" borderId="10" xfId="1" applyNumberFormat="1" applyFont="1" applyBorder="1" applyAlignment="1">
      <alignment horizontal="center"/>
    </xf>
    <xf numFmtId="167" fontId="47" fillId="0" borderId="26" xfId="1" applyNumberFormat="1" applyFont="1" applyBorder="1" applyAlignment="1">
      <alignment horizontal="center"/>
    </xf>
    <xf numFmtId="167" fontId="47" fillId="0" borderId="77" xfId="1" applyNumberFormat="1" applyFont="1" applyBorder="1" applyAlignment="1">
      <alignment horizontal="center"/>
    </xf>
    <xf numFmtId="167" fontId="47" fillId="0" borderId="24" xfId="1" applyNumberFormat="1" applyFont="1" applyBorder="1" applyAlignment="1">
      <alignment horizontal="center"/>
    </xf>
    <xf numFmtId="167" fontId="47" fillId="0" borderId="29" xfId="1" applyNumberFormat="1" applyFont="1" applyBorder="1" applyAlignment="1">
      <alignment horizontal="center"/>
    </xf>
    <xf numFmtId="167" fontId="47" fillId="0" borderId="74" xfId="1" applyNumberFormat="1" applyFont="1" applyBorder="1" applyAlignment="1">
      <alignment horizontal="center"/>
    </xf>
    <xf numFmtId="167" fontId="47" fillId="0" borderId="4" xfId="1" applyNumberFormat="1" applyFont="1" applyBorder="1" applyAlignment="1">
      <alignment horizontal="center"/>
    </xf>
    <xf numFmtId="0" fontId="52" fillId="2" borderId="23" xfId="0" applyFont="1" applyFill="1" applyBorder="1" applyAlignment="1">
      <alignment horizontal="center" vertical="center" wrapText="1"/>
    </xf>
    <xf numFmtId="0" fontId="52" fillId="2" borderId="21" xfId="0" applyFont="1" applyFill="1" applyBorder="1" applyAlignment="1">
      <alignment horizontal="center" vertical="center" wrapText="1"/>
    </xf>
    <xf numFmtId="0" fontId="52" fillId="2" borderId="22" xfId="0" applyFont="1" applyFill="1" applyBorder="1" applyAlignment="1">
      <alignment horizontal="center" vertical="center" wrapText="1"/>
    </xf>
    <xf numFmtId="0" fontId="50" fillId="0" borderId="24" xfId="0" applyFont="1" applyBorder="1" applyAlignment="1">
      <alignment vertical="center" wrapText="1"/>
    </xf>
    <xf numFmtId="1" fontId="50" fillId="0" borderId="76" xfId="0" applyNumberFormat="1" applyFont="1" applyBorder="1" applyAlignment="1">
      <alignment horizontal="center" vertical="center"/>
    </xf>
    <xf numFmtId="1" fontId="50" fillId="0" borderId="26" xfId="0" applyNumberFormat="1" applyFont="1" applyBorder="1" applyAlignment="1">
      <alignment horizontal="center" vertical="center"/>
    </xf>
    <xf numFmtId="1" fontId="50" fillId="0" borderId="77" xfId="0" applyNumberFormat="1" applyFont="1" applyBorder="1" applyAlignment="1">
      <alignment horizontal="center" vertical="center"/>
    </xf>
    <xf numFmtId="1" fontId="50" fillId="0" borderId="24" xfId="0" applyNumberFormat="1" applyFont="1" applyBorder="1" applyAlignment="1">
      <alignment horizontal="center" vertical="center"/>
    </xf>
    <xf numFmtId="0" fontId="50" fillId="0" borderId="4" xfId="0" applyFont="1" applyBorder="1" applyAlignment="1">
      <alignment vertical="center" wrapText="1"/>
    </xf>
    <xf numFmtId="1" fontId="50" fillId="0" borderId="5" xfId="0" applyNumberFormat="1" applyFont="1" applyBorder="1" applyAlignment="1">
      <alignment horizontal="center" vertical="center"/>
    </xf>
    <xf numFmtId="1" fontId="50" fillId="0" borderId="29" xfId="0" applyNumberFormat="1" applyFont="1" applyBorder="1" applyAlignment="1">
      <alignment horizontal="center" vertical="center"/>
    </xf>
    <xf numFmtId="1" fontId="50" fillId="0" borderId="74" xfId="0" applyNumberFormat="1" applyFont="1" applyBorder="1" applyAlignment="1">
      <alignment horizontal="center" vertical="center"/>
    </xf>
    <xf numFmtId="1" fontId="50" fillId="0" borderId="4" xfId="0" applyNumberFormat="1" applyFont="1" applyBorder="1" applyAlignment="1">
      <alignment horizontal="center" vertical="center"/>
    </xf>
    <xf numFmtId="0" fontId="50" fillId="0" borderId="7" xfId="0" applyFont="1" applyBorder="1" applyAlignment="1">
      <alignment vertical="center" wrapText="1"/>
    </xf>
    <xf numFmtId="1" fontId="50" fillId="0" borderId="8" xfId="0" applyNumberFormat="1" applyFont="1" applyBorder="1" applyAlignment="1">
      <alignment horizontal="center" vertical="center"/>
    </xf>
    <xf numFmtId="1" fontId="50" fillId="0" borderId="31" xfId="0" applyNumberFormat="1" applyFont="1" applyBorder="1" applyAlignment="1">
      <alignment horizontal="center" vertical="center"/>
    </xf>
    <xf numFmtId="1" fontId="50" fillId="0" borderId="75" xfId="0" applyNumberFormat="1" applyFont="1" applyBorder="1" applyAlignment="1">
      <alignment horizontal="center" vertical="center"/>
    </xf>
    <xf numFmtId="1" fontId="50" fillId="0" borderId="7" xfId="0" applyNumberFormat="1" applyFont="1" applyBorder="1" applyAlignment="1">
      <alignment horizontal="center" vertical="center"/>
    </xf>
    <xf numFmtId="0" fontId="49" fillId="0" borderId="10" xfId="0" applyFont="1" applyBorder="1"/>
    <xf numFmtId="1" fontId="49" fillId="0" borderId="32" xfId="0" applyNumberFormat="1" applyFont="1" applyBorder="1" applyAlignment="1">
      <alignment horizontal="center"/>
    </xf>
    <xf numFmtId="1" fontId="49" fillId="0" borderId="22" xfId="0" applyNumberFormat="1" applyFont="1" applyBorder="1" applyAlignment="1">
      <alignment horizontal="center"/>
    </xf>
    <xf numFmtId="0" fontId="49" fillId="0" borderId="72" xfId="0" applyFont="1" applyBorder="1" applyAlignment="1">
      <alignment horizontal="center"/>
    </xf>
    <xf numFmtId="0" fontId="49" fillId="0" borderId="10" xfId="0" applyFont="1" applyBorder="1" applyAlignment="1">
      <alignment horizontal="center"/>
    </xf>
    <xf numFmtId="0" fontId="52" fillId="3" borderId="81" xfId="0" applyFont="1" applyFill="1" applyBorder="1" applyAlignment="1">
      <alignment horizontal="center" vertical="center" wrapText="1"/>
    </xf>
    <xf numFmtId="0" fontId="52" fillId="3" borderId="82" xfId="0" applyFont="1" applyFill="1" applyBorder="1" applyAlignment="1">
      <alignment horizontal="center" vertical="center" wrapText="1"/>
    </xf>
    <xf numFmtId="0" fontId="52" fillId="3" borderId="83" xfId="0" applyFont="1" applyFill="1" applyBorder="1" applyAlignment="1">
      <alignment horizontal="center" vertical="center" wrapText="1"/>
    </xf>
    <xf numFmtId="0" fontId="52" fillId="3" borderId="84"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2" fillId="3" borderId="87" xfId="0" applyFont="1" applyFill="1" applyBorder="1" applyAlignment="1">
      <alignment horizontal="center" vertical="center" wrapText="1"/>
    </xf>
    <xf numFmtId="0" fontId="53" fillId="0" borderId="89" xfId="8" applyFont="1" applyFill="1" applyBorder="1"/>
    <xf numFmtId="1" fontId="54" fillId="0" borderId="90" xfId="8" applyNumberFormat="1" applyFont="1" applyFill="1" applyBorder="1" applyAlignment="1">
      <alignment horizontal="center"/>
    </xf>
    <xf numFmtId="0" fontId="54" fillId="0" borderId="92" xfId="8" applyFont="1" applyFill="1" applyBorder="1" applyAlignment="1">
      <alignment horizontal="center"/>
    </xf>
    <xf numFmtId="0" fontId="54" fillId="0" borderId="93" xfId="8" applyFont="1" applyFill="1" applyBorder="1" applyAlignment="1">
      <alignment horizontal="center"/>
    </xf>
    <xf numFmtId="0" fontId="54" fillId="0" borderId="91" xfId="8" applyFont="1" applyFill="1" applyBorder="1" applyAlignment="1">
      <alignment horizontal="center"/>
    </xf>
    <xf numFmtId="0" fontId="50" fillId="0" borderId="94" xfId="8" applyFont="1" applyFill="1" applyBorder="1"/>
    <xf numFmtId="1" fontId="55" fillId="0" borderId="95" xfId="8" applyNumberFormat="1" applyFont="1" applyFill="1" applyBorder="1" applyAlignment="1">
      <alignment horizontal="center"/>
    </xf>
    <xf numFmtId="0" fontId="50" fillId="0" borderId="97" xfId="8" applyFont="1" applyFill="1" applyBorder="1" applyAlignment="1">
      <alignment horizontal="center"/>
    </xf>
    <xf numFmtId="0" fontId="50" fillId="0" borderId="98" xfId="8" applyFont="1" applyFill="1" applyBorder="1" applyAlignment="1">
      <alignment horizontal="center"/>
    </xf>
    <xf numFmtId="0" fontId="50" fillId="0" borderId="96" xfId="8" applyFont="1" applyFill="1" applyBorder="1" applyAlignment="1">
      <alignment horizontal="center"/>
    </xf>
    <xf numFmtId="0" fontId="50" fillId="0" borderId="99" xfId="8" applyFont="1" applyFill="1" applyBorder="1"/>
    <xf numFmtId="1" fontId="55" fillId="0" borderId="81" xfId="8" applyNumberFormat="1" applyFont="1" applyFill="1" applyBorder="1" applyAlignment="1">
      <alignment horizontal="center"/>
    </xf>
    <xf numFmtId="0" fontId="50" fillId="0" borderId="83" xfId="8" applyFont="1" applyFill="1" applyBorder="1" applyAlignment="1">
      <alignment horizontal="center"/>
    </xf>
    <xf numFmtId="0" fontId="50" fillId="0" borderId="84" xfId="8" applyFont="1" applyFill="1" applyBorder="1" applyAlignment="1">
      <alignment horizontal="center"/>
    </xf>
    <xf numFmtId="0" fontId="50" fillId="0" borderId="82" xfId="8" applyFont="1" applyFill="1" applyBorder="1" applyAlignment="1">
      <alignment horizontal="center"/>
    </xf>
    <xf numFmtId="0" fontId="55" fillId="0" borderId="89" xfId="0" applyFont="1" applyFill="1" applyBorder="1" applyAlignment="1">
      <alignment wrapText="1"/>
    </xf>
    <xf numFmtId="0" fontId="55" fillId="0" borderId="94" xfId="0" applyFont="1" applyFill="1" applyBorder="1" applyAlignment="1">
      <alignment vertical="center" wrapText="1"/>
    </xf>
    <xf numFmtId="0" fontId="55" fillId="0" borderId="94" xfId="0" applyFont="1" applyFill="1" applyBorder="1" applyAlignment="1">
      <alignment wrapText="1"/>
    </xf>
    <xf numFmtId="0" fontId="55" fillId="0" borderId="99" xfId="0" applyFont="1" applyFill="1" applyBorder="1" applyAlignment="1">
      <alignment wrapText="1"/>
    </xf>
    <xf numFmtId="0" fontId="56" fillId="0" borderId="10" xfId="0" applyFont="1" applyFill="1" applyBorder="1" applyAlignment="1">
      <alignment wrapText="1"/>
    </xf>
    <xf numFmtId="0" fontId="53" fillId="0" borderId="85" xfId="0" applyFont="1" applyFill="1" applyBorder="1" applyAlignment="1">
      <alignment horizontal="center"/>
    </xf>
    <xf numFmtId="0" fontId="53" fillId="0" borderId="86" xfId="0" applyFont="1" applyFill="1" applyBorder="1" applyAlignment="1">
      <alignment horizontal="center"/>
    </xf>
    <xf numFmtId="1" fontId="53" fillId="0" borderId="87" xfId="6" applyNumberFormat="1" applyFont="1" applyFill="1" applyBorder="1" applyAlignment="1">
      <alignment horizontal="center"/>
    </xf>
    <xf numFmtId="0" fontId="53" fillId="0" borderId="88" xfId="0" applyFont="1" applyFill="1" applyBorder="1" applyAlignment="1">
      <alignment horizontal="center"/>
    </xf>
    <xf numFmtId="0" fontId="55" fillId="0" borderId="90" xfId="0" applyFont="1" applyFill="1" applyBorder="1" applyAlignment="1">
      <alignment horizontal="center"/>
    </xf>
    <xf numFmtId="0" fontId="55" fillId="0" borderId="91" xfId="0" applyFont="1" applyFill="1" applyBorder="1" applyAlignment="1">
      <alignment horizontal="center"/>
    </xf>
    <xf numFmtId="1" fontId="55" fillId="0" borderId="92" xfId="6" applyNumberFormat="1" applyFont="1" applyFill="1" applyBorder="1" applyAlignment="1">
      <alignment horizontal="center"/>
    </xf>
    <xf numFmtId="0" fontId="55" fillId="0" borderId="93" xfId="0" applyFont="1" applyFill="1" applyBorder="1" applyAlignment="1">
      <alignment horizontal="center"/>
    </xf>
    <xf numFmtId="0" fontId="55" fillId="0" borderId="95" xfId="0" applyFont="1" applyFill="1" applyBorder="1" applyAlignment="1">
      <alignment horizontal="center" vertical="center"/>
    </xf>
    <xf numFmtId="0" fontId="55" fillId="0" borderId="96" xfId="0" applyFont="1" applyFill="1" applyBorder="1" applyAlignment="1">
      <alignment horizontal="center" vertical="center"/>
    </xf>
    <xf numFmtId="1" fontId="55" fillId="0" borderId="97" xfId="6" applyNumberFormat="1" applyFont="1" applyFill="1" applyBorder="1" applyAlignment="1">
      <alignment horizontal="center" vertical="center"/>
    </xf>
    <xf numFmtId="0" fontId="55" fillId="0" borderId="98" xfId="0" applyFont="1" applyFill="1" applyBorder="1" applyAlignment="1">
      <alignment horizontal="center" vertical="center"/>
    </xf>
    <xf numFmtId="0" fontId="55" fillId="0" borderId="95" xfId="0" applyFont="1" applyFill="1" applyBorder="1" applyAlignment="1">
      <alignment horizontal="center"/>
    </xf>
    <xf numFmtId="0" fontId="55" fillId="0" borderId="96" xfId="0" applyFont="1" applyFill="1" applyBorder="1" applyAlignment="1">
      <alignment horizontal="center"/>
    </xf>
    <xf numFmtId="1" fontId="55" fillId="0" borderId="97" xfId="6" applyNumberFormat="1" applyFont="1" applyFill="1" applyBorder="1" applyAlignment="1">
      <alignment horizontal="center"/>
    </xf>
    <xf numFmtId="0" fontId="55" fillId="0" borderId="98" xfId="0" applyFont="1" applyFill="1" applyBorder="1" applyAlignment="1">
      <alignment horizontal="center"/>
    </xf>
    <xf numFmtId="0" fontId="55" fillId="0" borderId="81" xfId="0" applyFont="1" applyFill="1" applyBorder="1" applyAlignment="1">
      <alignment horizontal="center"/>
    </xf>
    <xf numFmtId="0" fontId="55" fillId="0" borderId="82" xfId="0" applyFont="1" applyFill="1" applyBorder="1" applyAlignment="1">
      <alignment horizontal="center"/>
    </xf>
    <xf numFmtId="1" fontId="55" fillId="0" borderId="83" xfId="0" applyNumberFormat="1" applyFont="1" applyFill="1" applyBorder="1" applyAlignment="1">
      <alignment horizontal="center"/>
    </xf>
    <xf numFmtId="0" fontId="55" fillId="0" borderId="84" xfId="0" applyFont="1" applyFill="1" applyBorder="1" applyAlignment="1">
      <alignment horizontal="center"/>
    </xf>
    <xf numFmtId="0" fontId="55" fillId="0" borderId="17" xfId="0" applyFont="1" applyFill="1" applyBorder="1"/>
    <xf numFmtId="0" fontId="55" fillId="0" borderId="66" xfId="8" applyFont="1" applyFill="1" applyBorder="1" applyAlignment="1">
      <alignment horizontal="center"/>
    </xf>
    <xf numFmtId="0" fontId="55" fillId="0" borderId="67" xfId="8" applyFont="1" applyFill="1" applyBorder="1" applyAlignment="1">
      <alignment horizontal="center"/>
    </xf>
    <xf numFmtId="0" fontId="55" fillId="0" borderId="68" xfId="8" applyFont="1" applyFill="1" applyBorder="1" applyAlignment="1">
      <alignment horizontal="center"/>
    </xf>
    <xf numFmtId="1" fontId="47" fillId="0" borderId="10" xfId="0" applyNumberFormat="1" applyFont="1" applyFill="1" applyBorder="1" applyAlignment="1">
      <alignment horizontal="center"/>
    </xf>
    <xf numFmtId="0" fontId="55" fillId="0" borderId="10" xfId="0" applyFont="1" applyFill="1" applyBorder="1"/>
    <xf numFmtId="1" fontId="55" fillId="0" borderId="59" xfId="0" applyNumberFormat="1" applyFont="1" applyFill="1" applyBorder="1" applyAlignment="1">
      <alignment horizontal="center"/>
    </xf>
    <xf numFmtId="1" fontId="55" fillId="0" borderId="60" xfId="0" applyNumberFormat="1" applyFont="1" applyFill="1" applyBorder="1" applyAlignment="1">
      <alignment horizontal="center"/>
    </xf>
    <xf numFmtId="1" fontId="55" fillId="0" borderId="61" xfId="0" applyNumberFormat="1" applyFont="1" applyFill="1" applyBorder="1" applyAlignment="1">
      <alignment horizontal="center"/>
    </xf>
    <xf numFmtId="0" fontId="55" fillId="0" borderId="43" xfId="0" applyFont="1" applyFill="1" applyBorder="1"/>
    <xf numFmtId="1" fontId="55" fillId="0" borderId="44" xfId="0" applyNumberFormat="1" applyFont="1" applyFill="1" applyBorder="1" applyAlignment="1">
      <alignment horizontal="center"/>
    </xf>
    <xf numFmtId="1" fontId="55" fillId="0" borderId="39" xfId="0" applyNumberFormat="1" applyFont="1" applyFill="1" applyBorder="1" applyAlignment="1">
      <alignment horizontal="center"/>
    </xf>
    <xf numFmtId="1" fontId="55" fillId="0" borderId="69" xfId="0" applyNumberFormat="1" applyFont="1" applyFill="1" applyBorder="1" applyAlignment="1">
      <alignment horizontal="center"/>
    </xf>
    <xf numFmtId="1" fontId="47" fillId="0" borderId="43" xfId="0" applyNumberFormat="1" applyFont="1" applyFill="1" applyBorder="1" applyAlignment="1">
      <alignment horizontal="center"/>
    </xf>
    <xf numFmtId="0" fontId="55" fillId="0" borderId="45" xfId="0" applyFont="1" applyFill="1" applyBorder="1"/>
    <xf numFmtId="1" fontId="55" fillId="0" borderId="46" xfId="0" applyNumberFormat="1" applyFont="1" applyFill="1" applyBorder="1" applyAlignment="1">
      <alignment horizontal="center"/>
    </xf>
    <xf numFmtId="1" fontId="55" fillId="0" borderId="47" xfId="0" applyNumberFormat="1" applyFont="1" applyFill="1" applyBorder="1" applyAlignment="1">
      <alignment horizontal="center"/>
    </xf>
    <xf numFmtId="1" fontId="55" fillId="0" borderId="70" xfId="0" applyNumberFormat="1" applyFont="1" applyFill="1" applyBorder="1" applyAlignment="1">
      <alignment horizontal="center"/>
    </xf>
    <xf numFmtId="1" fontId="47" fillId="0" borderId="45" xfId="0" applyNumberFormat="1" applyFont="1" applyFill="1" applyBorder="1" applyAlignment="1">
      <alignment horizontal="center"/>
    </xf>
    <xf numFmtId="1" fontId="55" fillId="0" borderId="69" xfId="6" applyNumberFormat="1" applyFont="1" applyFill="1" applyBorder="1" applyAlignment="1">
      <alignment horizontal="center"/>
    </xf>
    <xf numFmtId="1" fontId="47" fillId="0" borderId="71" xfId="0" applyNumberFormat="1" applyFont="1" applyBorder="1" applyAlignment="1">
      <alignment horizontal="center"/>
    </xf>
    <xf numFmtId="0" fontId="52" fillId="3" borderId="74"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2" fillId="3" borderId="28" xfId="0" applyFont="1" applyFill="1" applyBorder="1" applyAlignment="1">
      <alignment horizontal="center" vertical="center" wrapText="1"/>
    </xf>
    <xf numFmtId="0" fontId="52" fillId="3" borderId="6" xfId="0" applyFont="1" applyFill="1" applyBorder="1" applyAlignment="1">
      <alignment horizontal="center" vertical="center" wrapText="1"/>
    </xf>
    <xf numFmtId="0" fontId="48" fillId="0" borderId="4" xfId="0" applyFont="1" applyBorder="1"/>
    <xf numFmtId="167" fontId="48" fillId="0" borderId="28" xfId="1" applyNumberFormat="1" applyFont="1" applyBorder="1" applyAlignment="1">
      <alignment horizontal="center"/>
    </xf>
    <xf numFmtId="1" fontId="48" fillId="0" borderId="6" xfId="1" applyNumberFormat="1" applyFont="1" applyBorder="1" applyAlignment="1">
      <alignment horizontal="center"/>
    </xf>
    <xf numFmtId="167" fontId="48" fillId="0" borderId="5" xfId="1" applyNumberFormat="1" applyFont="1" applyBorder="1" applyAlignment="1">
      <alignment horizontal="center"/>
    </xf>
    <xf numFmtId="1" fontId="48" fillId="0" borderId="74" xfId="1" applyNumberFormat="1" applyFont="1" applyBorder="1" applyAlignment="1">
      <alignment horizontal="center"/>
    </xf>
    <xf numFmtId="1" fontId="48" fillId="0" borderId="6" xfId="0" applyNumberFormat="1" applyFont="1" applyBorder="1" applyAlignment="1">
      <alignment horizontal="center" vertical="center" wrapText="1"/>
    </xf>
    <xf numFmtId="1" fontId="48" fillId="0" borderId="6" xfId="0" applyNumberFormat="1" applyFont="1" applyBorder="1" applyAlignment="1">
      <alignment horizontal="center"/>
    </xf>
    <xf numFmtId="167" fontId="57" fillId="0" borderId="28" xfId="1" applyNumberFormat="1" applyFont="1" applyBorder="1" applyAlignment="1">
      <alignment horizontal="center"/>
    </xf>
    <xf numFmtId="1" fontId="57" fillId="0" borderId="6" xfId="1" applyNumberFormat="1" applyFont="1" applyBorder="1" applyAlignment="1">
      <alignment horizontal="center"/>
    </xf>
    <xf numFmtId="167" fontId="57" fillId="0" borderId="5" xfId="1" applyNumberFormat="1" applyFont="1" applyBorder="1" applyAlignment="1">
      <alignment horizontal="center"/>
    </xf>
    <xf numFmtId="1" fontId="57" fillId="0" borderId="74" xfId="1" applyNumberFormat="1" applyFont="1" applyBorder="1" applyAlignment="1">
      <alignment horizontal="center"/>
    </xf>
    <xf numFmtId="1" fontId="57" fillId="0" borderId="6" xfId="0" applyNumberFormat="1" applyFont="1" applyBorder="1" applyAlignment="1">
      <alignment horizontal="center"/>
    </xf>
    <xf numFmtId="0" fontId="48" fillId="0" borderId="7" xfId="0" applyFont="1" applyBorder="1"/>
    <xf numFmtId="167" fontId="57" fillId="0" borderId="36" xfId="1" applyNumberFormat="1" applyFont="1" applyBorder="1" applyAlignment="1">
      <alignment horizontal="center"/>
    </xf>
    <xf numFmtId="1" fontId="57" fillId="0" borderId="9" xfId="1" applyNumberFormat="1" applyFont="1" applyBorder="1" applyAlignment="1">
      <alignment horizontal="center"/>
    </xf>
    <xf numFmtId="167" fontId="57" fillId="0" borderId="8" xfId="1" applyNumberFormat="1" applyFont="1" applyBorder="1" applyAlignment="1">
      <alignment horizontal="center"/>
    </xf>
    <xf numFmtId="1" fontId="57" fillId="0" borderId="75" xfId="1" applyNumberFormat="1" applyFont="1" applyBorder="1" applyAlignment="1">
      <alignment horizontal="center"/>
    </xf>
    <xf numFmtId="1" fontId="57" fillId="0" borderId="9" xfId="0" applyNumberFormat="1" applyFont="1" applyBorder="1" applyAlignment="1">
      <alignment horizontal="center"/>
    </xf>
    <xf numFmtId="0" fontId="48" fillId="0" borderId="12" xfId="0" applyFont="1" applyBorder="1"/>
    <xf numFmtId="167" fontId="48" fillId="0" borderId="63" xfId="1" applyNumberFormat="1" applyFont="1" applyBorder="1" applyAlignment="1">
      <alignment horizontal="center"/>
    </xf>
    <xf numFmtId="1" fontId="48" fillId="0" borderId="61" xfId="1" applyNumberFormat="1" applyFont="1" applyBorder="1" applyAlignment="1">
      <alignment horizontal="center"/>
    </xf>
    <xf numFmtId="1" fontId="48" fillId="0" borderId="62" xfId="1" applyNumberFormat="1" applyFont="1" applyBorder="1" applyAlignment="1">
      <alignment horizontal="center"/>
    </xf>
    <xf numFmtId="167" fontId="48" fillId="0" borderId="63" xfId="0" applyNumberFormat="1" applyFont="1" applyBorder="1" applyAlignment="1">
      <alignment horizontal="center" vertical="center" wrapText="1"/>
    </xf>
    <xf numFmtId="1" fontId="48" fillId="0" borderId="62" xfId="0" applyNumberFormat="1" applyFont="1" applyBorder="1" applyAlignment="1">
      <alignment horizontal="center" vertical="center" wrapText="1"/>
    </xf>
    <xf numFmtId="167" fontId="48" fillId="0" borderId="63" xfId="0" applyNumberFormat="1" applyFont="1" applyBorder="1" applyAlignment="1">
      <alignment horizontal="center"/>
    </xf>
    <xf numFmtId="1" fontId="48" fillId="0" borderId="62" xfId="0" applyNumberFormat="1" applyFont="1" applyBorder="1" applyAlignment="1">
      <alignment horizontal="center"/>
    </xf>
    <xf numFmtId="0" fontId="47" fillId="0" borderId="54" xfId="0" applyFont="1" applyBorder="1"/>
    <xf numFmtId="167" fontId="47" fillId="0" borderId="49" xfId="1" applyNumberFormat="1" applyFont="1" applyBorder="1" applyAlignment="1">
      <alignment horizontal="center"/>
    </xf>
    <xf numFmtId="1" fontId="47" fillId="0" borderId="48" xfId="1" applyNumberFormat="1" applyFont="1" applyBorder="1" applyAlignment="1">
      <alignment horizontal="center"/>
    </xf>
    <xf numFmtId="1" fontId="47" fillId="0" borderId="50" xfId="1" applyNumberFormat="1" applyFont="1" applyBorder="1" applyAlignment="1">
      <alignment horizontal="center"/>
    </xf>
    <xf numFmtId="167" fontId="47" fillId="0" borderId="49" xfId="0" applyNumberFormat="1" applyFont="1" applyBorder="1" applyAlignment="1">
      <alignment horizontal="center" vertical="center" wrapText="1"/>
    </xf>
    <xf numFmtId="1" fontId="47" fillId="0" borderId="50" xfId="0" applyNumberFormat="1" applyFont="1" applyBorder="1" applyAlignment="1">
      <alignment horizontal="center" vertical="center" wrapText="1"/>
    </xf>
    <xf numFmtId="167" fontId="47" fillId="0" borderId="49" xfId="0" applyNumberFormat="1" applyFont="1" applyBorder="1" applyAlignment="1">
      <alignment horizontal="center"/>
    </xf>
    <xf numFmtId="1" fontId="47" fillId="0" borderId="50" xfId="0" applyNumberFormat="1" applyFont="1" applyBorder="1" applyAlignment="1">
      <alignment horizontal="center"/>
    </xf>
    <xf numFmtId="0" fontId="47" fillId="0" borderId="55" xfId="0" applyFont="1" applyBorder="1"/>
    <xf numFmtId="167" fontId="47" fillId="0" borderId="52" xfId="1" applyNumberFormat="1" applyFont="1" applyBorder="1" applyAlignment="1">
      <alignment horizontal="center"/>
    </xf>
    <xf numFmtId="1" fontId="47" fillId="0" borderId="51" xfId="1" applyNumberFormat="1" applyFont="1" applyBorder="1" applyAlignment="1">
      <alignment horizontal="center"/>
    </xf>
    <xf numFmtId="1" fontId="47" fillId="0" borderId="53" xfId="1" applyNumberFormat="1" applyFont="1" applyBorder="1" applyAlignment="1">
      <alignment horizontal="center"/>
    </xf>
    <xf numFmtId="167" fontId="47" fillId="0" borderId="52" xfId="0" applyNumberFormat="1" applyFont="1" applyBorder="1" applyAlignment="1">
      <alignment horizontal="center"/>
    </xf>
    <xf numFmtId="0" fontId="47" fillId="0" borderId="56" xfId="0" applyFont="1" applyBorder="1"/>
    <xf numFmtId="167" fontId="47" fillId="0" borderId="41" xfId="1" applyNumberFormat="1" applyFont="1" applyBorder="1" applyAlignment="1">
      <alignment horizontal="center"/>
    </xf>
    <xf numFmtId="1" fontId="47" fillId="0" borderId="40" xfId="1" applyNumberFormat="1" applyFont="1" applyBorder="1" applyAlignment="1">
      <alignment horizontal="center"/>
    </xf>
    <xf numFmtId="1" fontId="47" fillId="0" borderId="42" xfId="1" applyNumberFormat="1" applyFont="1" applyBorder="1" applyAlignment="1">
      <alignment horizontal="center"/>
    </xf>
    <xf numFmtId="167" fontId="47" fillId="0" borderId="41" xfId="0" applyNumberFormat="1" applyFont="1" applyBorder="1" applyAlignment="1">
      <alignment horizontal="center"/>
    </xf>
    <xf numFmtId="1" fontId="47" fillId="0" borderId="42" xfId="0" applyNumberFormat="1" applyFont="1" applyBorder="1" applyAlignment="1">
      <alignment horizontal="center"/>
    </xf>
    <xf numFmtId="0" fontId="48" fillId="0" borderId="13" xfId="0" applyFont="1" applyBorder="1"/>
    <xf numFmtId="0" fontId="47" fillId="0" borderId="54" xfId="0" applyFont="1" applyBorder="1" applyAlignment="1">
      <alignment vertical="center"/>
    </xf>
    <xf numFmtId="0" fontId="47" fillId="0" borderId="55" xfId="0" applyFont="1" applyBorder="1" applyAlignment="1">
      <alignment vertical="center" wrapText="1"/>
    </xf>
    <xf numFmtId="167" fontId="48" fillId="0" borderId="58" xfId="1" applyNumberFormat="1" applyFont="1" applyBorder="1" applyAlignment="1">
      <alignment horizontal="center"/>
    </xf>
    <xf numFmtId="1" fontId="48" fillId="0" borderId="65" xfId="1" applyNumberFormat="1" applyFont="1" applyBorder="1" applyAlignment="1">
      <alignment horizontal="center"/>
    </xf>
    <xf numFmtId="1" fontId="48" fillId="0" borderId="64" xfId="1" applyNumberFormat="1" applyFont="1" applyBorder="1" applyAlignment="1">
      <alignment horizontal="center"/>
    </xf>
    <xf numFmtId="167" fontId="48" fillId="0" borderId="58" xfId="0" applyNumberFormat="1" applyFont="1" applyBorder="1" applyAlignment="1">
      <alignment horizontal="center"/>
    </xf>
    <xf numFmtId="1" fontId="48" fillId="0" borderId="64" xfId="0" applyNumberFormat="1" applyFont="1" applyBorder="1" applyAlignment="1">
      <alignment horizontal="center"/>
    </xf>
    <xf numFmtId="1" fontId="58" fillId="0" borderId="64" xfId="0" applyNumberFormat="1" applyFont="1" applyBorder="1" applyAlignment="1">
      <alignment horizontal="center"/>
    </xf>
    <xf numFmtId="0" fontId="47" fillId="0" borderId="1" xfId="0" applyFont="1" applyBorder="1"/>
    <xf numFmtId="164" fontId="47" fillId="0" borderId="2" xfId="1" applyNumberFormat="1" applyFont="1" applyBorder="1" applyAlignment="1">
      <alignment horizontal="center" vertical="center"/>
    </xf>
    <xf numFmtId="1" fontId="47" fillId="0" borderId="16" xfId="1" applyNumberFormat="1" applyFont="1" applyBorder="1" applyAlignment="1">
      <alignment horizontal="center" vertical="center"/>
    </xf>
    <xf numFmtId="164" fontId="47" fillId="0" borderId="16" xfId="1" applyNumberFormat="1" applyFont="1" applyBorder="1" applyAlignment="1">
      <alignment horizontal="center" vertical="center"/>
    </xf>
    <xf numFmtId="0" fontId="47" fillId="0" borderId="16" xfId="1" applyNumberFormat="1" applyFont="1" applyBorder="1" applyAlignment="1">
      <alignment horizontal="center" vertical="center"/>
    </xf>
    <xf numFmtId="0" fontId="47" fillId="0" borderId="3" xfId="1" applyNumberFormat="1" applyFont="1" applyBorder="1" applyAlignment="1">
      <alignment horizontal="center" vertical="center"/>
    </xf>
    <xf numFmtId="164" fontId="59" fillId="0" borderId="28" xfId="1" applyNumberFormat="1" applyFont="1" applyBorder="1" applyAlignment="1">
      <alignment horizontal="center" vertical="center"/>
    </xf>
    <xf numFmtId="1" fontId="47" fillId="0" borderId="29" xfId="1" applyNumberFormat="1" applyFont="1" applyBorder="1" applyAlignment="1">
      <alignment horizontal="center" vertical="center"/>
    </xf>
    <xf numFmtId="164" fontId="59" fillId="0" borderId="29" xfId="1" applyNumberFormat="1" applyFont="1" applyBorder="1" applyAlignment="1">
      <alignment horizontal="center" vertical="center"/>
    </xf>
    <xf numFmtId="1" fontId="47" fillId="0" borderId="6" xfId="1" applyNumberFormat="1" applyFont="1" applyBorder="1" applyAlignment="1">
      <alignment horizontal="center" vertical="center"/>
    </xf>
    <xf numFmtId="0" fontId="47" fillId="0" borderId="4" xfId="0" applyFont="1" applyBorder="1"/>
    <xf numFmtId="164" fontId="47" fillId="0" borderId="5" xfId="1" applyNumberFormat="1" applyFont="1" applyBorder="1" applyAlignment="1">
      <alignment horizontal="center" vertical="center"/>
    </xf>
    <xf numFmtId="164" fontId="47" fillId="0" borderId="29" xfId="1" applyNumberFormat="1" applyFont="1" applyBorder="1" applyAlignment="1">
      <alignment horizontal="center" vertical="center"/>
    </xf>
    <xf numFmtId="0" fontId="47" fillId="0" borderId="29" xfId="1" applyNumberFormat="1" applyFont="1" applyBorder="1" applyAlignment="1">
      <alignment horizontal="center" vertical="center"/>
    </xf>
    <xf numFmtId="0" fontId="47" fillId="0" borderId="6" xfId="1" applyNumberFormat="1" applyFont="1" applyBorder="1" applyAlignment="1">
      <alignment horizontal="center" vertical="center"/>
    </xf>
    <xf numFmtId="0" fontId="47" fillId="0" borderId="7" xfId="0" applyFont="1" applyBorder="1"/>
    <xf numFmtId="164" fontId="47" fillId="0" borderId="8" xfId="1" applyNumberFormat="1" applyFont="1" applyBorder="1" applyAlignment="1">
      <alignment horizontal="center" vertical="center"/>
    </xf>
    <xf numFmtId="1" fontId="47" fillId="0" borderId="31" xfId="1" applyNumberFormat="1" applyFont="1" applyBorder="1" applyAlignment="1">
      <alignment horizontal="center" vertical="center"/>
    </xf>
    <xf numFmtId="164" fontId="47" fillId="0" borderId="31" xfId="1" applyNumberFormat="1" applyFont="1" applyBorder="1" applyAlignment="1">
      <alignment horizontal="center" vertical="center"/>
    </xf>
    <xf numFmtId="0" fontId="47" fillId="0" borderId="31" xfId="1" applyNumberFormat="1" applyFont="1" applyBorder="1" applyAlignment="1">
      <alignment horizontal="center" vertical="center"/>
    </xf>
    <xf numFmtId="0" fontId="47" fillId="0" borderId="9" xfId="1" applyNumberFormat="1" applyFont="1" applyBorder="1" applyAlignment="1">
      <alignment horizontal="center" vertical="center"/>
    </xf>
    <xf numFmtId="164" fontId="59" fillId="0" borderId="18" xfId="1" applyNumberFormat="1" applyFont="1" applyBorder="1" applyAlignment="1">
      <alignment horizontal="center" vertical="center"/>
    </xf>
    <xf numFmtId="1" fontId="47" fillId="0" borderId="19" xfId="1" applyNumberFormat="1" applyFont="1" applyBorder="1" applyAlignment="1">
      <alignment horizontal="center" vertical="center"/>
    </xf>
    <xf numFmtId="164" fontId="59" fillId="0" borderId="19" xfId="1" applyNumberFormat="1" applyFont="1" applyBorder="1" applyAlignment="1">
      <alignment horizontal="center" vertical="center"/>
    </xf>
    <xf numFmtId="1" fontId="47" fillId="0" borderId="20" xfId="1" applyNumberFormat="1" applyFont="1" applyBorder="1" applyAlignment="1">
      <alignment horizontal="center" vertical="center"/>
    </xf>
    <xf numFmtId="164" fontId="48" fillId="0" borderId="32" xfId="1" applyNumberFormat="1" applyFont="1" applyBorder="1" applyAlignment="1">
      <alignment horizontal="center" vertical="center"/>
    </xf>
    <xf numFmtId="164" fontId="48" fillId="0" borderId="22" xfId="1" applyNumberFormat="1" applyFont="1" applyBorder="1" applyAlignment="1">
      <alignment horizontal="center" vertical="center"/>
    </xf>
    <xf numFmtId="164" fontId="48" fillId="0" borderId="23" xfId="1" applyNumberFormat="1" applyFont="1" applyBorder="1" applyAlignment="1">
      <alignment horizontal="center" vertical="center"/>
    </xf>
    <xf numFmtId="164" fontId="48" fillId="0" borderId="21" xfId="1" applyNumberFormat="1" applyFont="1" applyBorder="1" applyAlignment="1">
      <alignment horizontal="center" vertical="center"/>
    </xf>
    <xf numFmtId="167" fontId="47" fillId="0" borderId="15" xfId="1" applyNumberFormat="1" applyFont="1" applyBorder="1" applyAlignment="1">
      <alignment horizontal="center"/>
    </xf>
    <xf numFmtId="167" fontId="47" fillId="0" borderId="16" xfId="1" applyNumberFormat="1" applyFont="1" applyBorder="1" applyAlignment="1">
      <alignment horizontal="center"/>
    </xf>
    <xf numFmtId="167" fontId="47" fillId="0" borderId="73" xfId="1" applyNumberFormat="1" applyFont="1" applyBorder="1" applyAlignment="1">
      <alignment horizontal="center"/>
    </xf>
    <xf numFmtId="167" fontId="47" fillId="0" borderId="1" xfId="1" applyNumberFormat="1" applyFont="1" applyBorder="1" applyAlignment="1">
      <alignment horizontal="center"/>
    </xf>
    <xf numFmtId="0" fontId="47" fillId="0" borderId="30" xfId="0" applyFont="1" applyBorder="1"/>
    <xf numFmtId="167" fontId="47" fillId="0" borderId="18" xfId="1" applyNumberFormat="1" applyFont="1" applyBorder="1" applyAlignment="1">
      <alignment horizontal="center"/>
    </xf>
    <xf numFmtId="167" fontId="47" fillId="0" borderId="19" xfId="1" applyNumberFormat="1" applyFont="1" applyBorder="1" applyAlignment="1">
      <alignment horizontal="center"/>
    </xf>
    <xf numFmtId="167" fontId="47" fillId="0" borderId="57" xfId="1" applyNumberFormat="1" applyFont="1" applyBorder="1" applyAlignment="1">
      <alignment horizontal="center"/>
    </xf>
    <xf numFmtId="167" fontId="47" fillId="0" borderId="30" xfId="1" applyNumberFormat="1" applyFont="1" applyBorder="1" applyAlignment="1">
      <alignment horizontal="center"/>
    </xf>
    <xf numFmtId="167" fontId="48" fillId="0" borderId="21" xfId="1" applyNumberFormat="1" applyFont="1" applyBorder="1" applyAlignment="1">
      <alignment horizontal="center"/>
    </xf>
    <xf numFmtId="0" fontId="47" fillId="0" borderId="24" xfId="0" applyFont="1" applyBorder="1"/>
    <xf numFmtId="167" fontId="47" fillId="0" borderId="25" xfId="1" applyNumberFormat="1" applyFont="1" applyBorder="1" applyAlignment="1">
      <alignment horizontal="center"/>
    </xf>
    <xf numFmtId="167" fontId="47" fillId="0" borderId="28" xfId="1" applyNumberFormat="1" applyFont="1" applyBorder="1" applyAlignment="1">
      <alignment horizontal="center"/>
    </xf>
    <xf numFmtId="0" fontId="48" fillId="0" borderId="10" xfId="0" applyFont="1" applyFill="1" applyBorder="1"/>
    <xf numFmtId="0" fontId="5" fillId="0" borderId="0" xfId="6" applyFont="1" applyAlignment="1"/>
    <xf numFmtId="0" fontId="1" fillId="0" borderId="0" xfId="6" applyFont="1" applyFill="1" applyBorder="1" applyAlignment="1"/>
    <xf numFmtId="0" fontId="9" fillId="0" borderId="0" xfId="6" applyFont="1" applyFill="1" applyBorder="1" applyAlignment="1">
      <alignment horizontal="center"/>
    </xf>
    <xf numFmtId="0" fontId="52" fillId="3" borderId="14" xfId="0" applyFont="1" applyFill="1" applyBorder="1" applyAlignment="1">
      <alignment horizontal="center" vertical="center" wrapText="1"/>
    </xf>
    <xf numFmtId="0" fontId="52" fillId="3" borderId="71" xfId="0" applyFont="1" applyFill="1" applyBorder="1" applyAlignment="1">
      <alignment horizontal="center" vertical="center" wrapText="1"/>
    </xf>
    <xf numFmtId="0" fontId="52" fillId="3" borderId="101" xfId="0" applyFont="1" applyFill="1" applyBorder="1" applyAlignment="1">
      <alignment horizontal="center" vertical="center" wrapText="1"/>
    </xf>
    <xf numFmtId="0" fontId="52" fillId="3" borderId="102" xfId="0" applyFont="1" applyFill="1" applyBorder="1" applyAlignment="1">
      <alignment horizontal="center" vertical="center" wrapText="1"/>
    </xf>
    <xf numFmtId="0" fontId="52" fillId="3" borderId="103" xfId="0" applyFont="1" applyFill="1" applyBorder="1" applyAlignment="1">
      <alignment horizontal="center" vertical="center" wrapText="1"/>
    </xf>
    <xf numFmtId="0" fontId="6" fillId="0" borderId="0" xfId="6" applyAlignment="1">
      <alignment horizontal="left"/>
    </xf>
    <xf numFmtId="0" fontId="6" fillId="0" borderId="0" xfId="6" applyFill="1" applyBorder="1" applyAlignment="1">
      <alignment horizontal="center"/>
    </xf>
    <xf numFmtId="0" fontId="9" fillId="0" borderId="0" xfId="8" applyFont="1" applyFill="1" applyBorder="1" applyAlignment="1">
      <alignment horizontal="center" vertical="center" wrapText="1"/>
    </xf>
    <xf numFmtId="0" fontId="52" fillId="3" borderId="100" xfId="0" applyFont="1" applyFill="1" applyBorder="1" applyAlignment="1">
      <alignment horizontal="center" vertical="center" wrapText="1"/>
    </xf>
    <xf numFmtId="0" fontId="52" fillId="3" borderId="104" xfId="0" applyFont="1" applyFill="1" applyBorder="1" applyAlignment="1">
      <alignment horizontal="center" vertical="center" wrapText="1"/>
    </xf>
    <xf numFmtId="0" fontId="5" fillId="0" borderId="0" xfId="6" applyFont="1" applyFill="1" applyBorder="1"/>
    <xf numFmtId="0" fontId="52" fillId="3" borderId="15"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6" fillId="0" borderId="0" xfId="6" applyFill="1" applyBorder="1" applyAlignment="1">
      <alignment horizontal="left"/>
    </xf>
    <xf numFmtId="0" fontId="52" fillId="3" borderId="1"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2" fillId="3" borderId="73" xfId="0" applyFont="1" applyFill="1" applyBorder="1" applyAlignment="1">
      <alignment horizontal="center" vertical="center" wrapText="1"/>
    </xf>
    <xf numFmtId="0" fontId="52" fillId="3" borderId="78" xfId="0" applyFont="1" applyFill="1" applyBorder="1" applyAlignment="1">
      <alignment horizontal="center" vertical="center" wrapText="1"/>
    </xf>
    <xf numFmtId="0" fontId="52" fillId="3" borderId="79" xfId="0" applyFont="1" applyFill="1" applyBorder="1" applyAlignment="1">
      <alignment horizontal="center" vertical="center" wrapText="1"/>
    </xf>
    <xf numFmtId="0" fontId="52" fillId="3" borderId="80" xfId="0" applyFont="1" applyFill="1" applyBorder="1" applyAlignment="1">
      <alignment horizontal="center" vertical="center" wrapText="1"/>
    </xf>
    <xf numFmtId="0" fontId="3" fillId="0" borderId="0" xfId="6" applyFont="1" applyFill="1" applyBorder="1" applyAlignment="1">
      <alignment horizontal="left" vertical="center" wrapText="1"/>
    </xf>
    <xf numFmtId="0" fontId="6" fillId="0" borderId="0" xfId="6" applyFill="1" applyBorder="1" applyAlignment="1">
      <alignment horizontal="left" vertical="center" wrapText="1"/>
    </xf>
    <xf numFmtId="0" fontId="4" fillId="0" borderId="0" xfId="6" applyFont="1" applyFill="1" applyBorder="1" applyAlignment="1">
      <alignment horizontal="left"/>
    </xf>
    <xf numFmtId="0" fontId="52" fillId="2" borderId="72" xfId="0" applyFont="1" applyFill="1" applyBorder="1" applyAlignment="1">
      <alignment horizontal="center" vertical="center" wrapText="1"/>
    </xf>
    <xf numFmtId="0" fontId="52" fillId="2" borderId="34" xfId="0" applyFont="1" applyFill="1" applyBorder="1" applyAlignment="1">
      <alignment horizontal="center" vertical="center" wrapText="1"/>
    </xf>
    <xf numFmtId="0" fontId="51" fillId="0" borderId="28" xfId="0" applyFont="1" applyBorder="1" applyAlignment="1">
      <alignment horizontal="left"/>
    </xf>
    <xf numFmtId="0" fontId="51" fillId="0" borderId="6" xfId="0" applyFont="1" applyBorder="1" applyAlignment="1">
      <alignment horizontal="left"/>
    </xf>
    <xf numFmtId="0" fontId="49" fillId="0" borderId="15" xfId="0" applyFont="1" applyBorder="1" applyAlignment="1">
      <alignment horizontal="left"/>
    </xf>
    <xf numFmtId="0" fontId="49" fillId="0" borderId="3" xfId="0" applyFont="1" applyBorder="1" applyAlignment="1">
      <alignment horizontal="left"/>
    </xf>
    <xf numFmtId="0" fontId="49" fillId="0" borderId="21" xfId="0" applyFont="1" applyBorder="1" applyAlignment="1">
      <alignment horizontal="left"/>
    </xf>
    <xf numFmtId="0" fontId="49" fillId="0" borderId="23" xfId="0" applyFont="1" applyBorder="1" applyAlignment="1">
      <alignment horizontal="left"/>
    </xf>
    <xf numFmtId="0" fontId="50" fillId="0" borderId="25" xfId="0" applyFont="1" applyBorder="1" applyAlignment="1">
      <alignment horizontal="left"/>
    </xf>
    <xf numFmtId="0" fontId="50" fillId="0" borderId="27" xfId="0" applyFont="1" applyBorder="1" applyAlignment="1">
      <alignment horizontal="left"/>
    </xf>
    <xf numFmtId="0" fontId="50" fillId="0" borderId="28" xfId="0" applyFont="1" applyBorder="1" applyAlignment="1">
      <alignment horizontal="left"/>
    </xf>
    <xf numFmtId="0" fontId="50" fillId="0" borderId="6" xfId="0" applyFont="1" applyBorder="1" applyAlignment="1">
      <alignment horizontal="left"/>
    </xf>
    <xf numFmtId="0" fontId="51" fillId="0" borderId="36" xfId="0" applyFont="1" applyBorder="1" applyAlignment="1">
      <alignment horizontal="left"/>
    </xf>
    <xf numFmtId="0" fontId="51" fillId="0" borderId="9" xfId="0" applyFont="1" applyBorder="1" applyAlignment="1">
      <alignment horizontal="left"/>
    </xf>
    <xf numFmtId="0" fontId="51" fillId="0" borderId="15" xfId="0" applyFont="1" applyBorder="1" applyAlignment="1">
      <alignment horizontal="left"/>
    </xf>
    <xf numFmtId="0" fontId="51" fillId="0" borderId="3" xfId="0" applyFont="1" applyBorder="1" applyAlignment="1">
      <alignment horizontal="left"/>
    </xf>
    <xf numFmtId="0" fontId="6" fillId="0" borderId="0" xfId="6" applyFont="1" applyAlignment="1">
      <alignment horizontal="left"/>
    </xf>
    <xf numFmtId="0" fontId="2" fillId="0" borderId="0" xfId="6" applyFont="1" applyFill="1" applyBorder="1"/>
    <xf numFmtId="0" fontId="6" fillId="0" borderId="0" xfId="6" applyFill="1" applyBorder="1"/>
    <xf numFmtId="0" fontId="52" fillId="3" borderId="13" xfId="0" applyFont="1" applyFill="1" applyBorder="1" applyAlignment="1">
      <alignment horizontal="center" vertical="center" wrapText="1"/>
    </xf>
    <xf numFmtId="0" fontId="52" fillId="3" borderId="34" xfId="0" applyFont="1" applyFill="1" applyBorder="1" applyAlignment="1">
      <alignment horizontal="center" vertical="center" wrapText="1"/>
    </xf>
    <xf numFmtId="0" fontId="0" fillId="0" borderId="0" xfId="0" applyAlignment="1">
      <alignment horizontal="left" vertical="center" wrapText="1"/>
    </xf>
    <xf numFmtId="0" fontId="9" fillId="0" borderId="0" xfId="0" applyFont="1" applyFill="1" applyBorder="1" applyAlignment="1">
      <alignment horizontal="center" vertical="center"/>
    </xf>
    <xf numFmtId="0" fontId="52" fillId="2" borderId="13" xfId="0" applyFont="1" applyFill="1" applyBorder="1" applyAlignment="1">
      <alignment horizontal="center" vertical="center" wrapText="1"/>
    </xf>
    <xf numFmtId="0" fontId="52" fillId="2" borderId="33" xfId="0" applyFont="1" applyFill="1" applyBorder="1" applyAlignment="1">
      <alignment horizontal="center" vertical="center" wrapText="1"/>
    </xf>
    <xf numFmtId="0" fontId="52" fillId="2" borderId="105" xfId="0" applyFont="1" applyFill="1" applyBorder="1" applyAlignment="1">
      <alignment horizontal="center" vertical="center" wrapText="1"/>
    </xf>
    <xf numFmtId="0" fontId="52" fillId="2" borderId="106" xfId="0" applyFont="1" applyFill="1" applyBorder="1" applyAlignment="1">
      <alignment horizontal="center" vertical="center" wrapText="1"/>
    </xf>
  </cellXfs>
  <cellStyles count="10">
    <cellStyle name="Lien hypertexte" xfId="3" builtinId="8"/>
    <cellStyle name="Milliers" xfId="1" builtinId="3"/>
    <cellStyle name="Normal" xfId="0" builtinId="0"/>
    <cellStyle name="Normal 2" xfId="6"/>
    <cellStyle name="Normal 2 2" xfId="8"/>
    <cellStyle name="Normal 3" xfId="5"/>
    <cellStyle name="Normal 5" xfId="9"/>
    <cellStyle name="Normal_Diplomes_T41_univ_UT_2007" xfId="7"/>
    <cellStyle name="Normal_specialites_formations_univ_ut_2008"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469816272965873E-2"/>
          <c:y val="5.0925925925925923E-2"/>
          <c:w val="0.63885921122604772"/>
          <c:h val="0.83803791192767574"/>
        </c:manualLayout>
      </c:layout>
      <c:barChart>
        <c:barDir val="col"/>
        <c:grouping val="percentStacked"/>
        <c:varyColors val="0"/>
        <c:ser>
          <c:idx val="0"/>
          <c:order val="0"/>
          <c:tx>
            <c:strRef>
              <c:f>Figure_2!$B$8</c:f>
              <c:strCache>
                <c:ptCount val="1"/>
                <c:pt idx="0">
                  <c:v>Salariés</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(Figure_2!$D$8,Figure_2!$F$8,Figure_2!$H$8,Figure_2!$J$8)</c:f>
              <c:numCache>
                <c:formatCode>0</c:formatCode>
                <c:ptCount val="4"/>
                <c:pt idx="0">
                  <c:v>39</c:v>
                </c:pt>
                <c:pt idx="1">
                  <c:v>46.911909258868519</c:v>
                </c:pt>
                <c:pt idx="2">
                  <c:v>50.3187519527444</c:v>
                </c:pt>
                <c:pt idx="3">
                  <c:v>41.332586021288257</c:v>
                </c:pt>
              </c:numCache>
            </c:numRef>
          </c:val>
          <c:extLst>
            <c:ext xmlns:c15="http://schemas.microsoft.com/office/drawing/2012/chart" uri="{02D57815-91ED-43cb-92C2-25804820EDAC}">
              <c15:filteredCategoryTitle>
                <c15:cat>
                  <c:multiLvlStrRef>
                    <c:extLst>
                      <c:ext uri="{02D57815-91ED-43cb-92C2-25804820EDAC}">
                        <c15:formulaRef>
                          <c15:sqref>Figure_2!$F$22:$I$22</c15:sqref>
                        </c15:formulaRef>
                      </c:ext>
                    </c:extLst>
                  </c:multiLvlStrRef>
                </c15:cat>
              </c15:filteredCategoryTitle>
            </c:ext>
            <c:ext xmlns:c16="http://schemas.microsoft.com/office/drawing/2014/chart" uri="{C3380CC4-5D6E-409C-BE32-E72D297353CC}">
              <c16:uniqueId val="{00000000-FF0B-4D47-A850-2B52C38D7069}"/>
            </c:ext>
          </c:extLst>
        </c:ser>
        <c:ser>
          <c:idx val="1"/>
          <c:order val="1"/>
          <c:tx>
            <c:strRef>
              <c:f>Figure_2!$B$9</c:f>
              <c:strCache>
                <c:ptCount val="1"/>
                <c:pt idx="0">
                  <c:v>Personnes en recherche d'emploi aidées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(Figure_2!$D$9,Figure_2!$F$9,Figure_2!$H$9,Figure_2!$J$9)</c:f>
              <c:numCache>
                <c:formatCode>0</c:formatCode>
                <c:ptCount val="4"/>
                <c:pt idx="0">
                  <c:v>8</c:v>
                </c:pt>
                <c:pt idx="1">
                  <c:v>1.9144567214414008</c:v>
                </c:pt>
                <c:pt idx="2">
                  <c:v>12.916979919416891</c:v>
                </c:pt>
                <c:pt idx="3">
                  <c:v>8.1464867139104467</c:v>
                </c:pt>
              </c:numCache>
            </c:numRef>
          </c:val>
          <c:extLst>
            <c:ext xmlns:c15="http://schemas.microsoft.com/office/drawing/2012/chart" uri="{02D57815-91ED-43cb-92C2-25804820EDAC}">
              <c15:filteredCategoryTitle>
                <c15:cat>
                  <c:multiLvlStrRef>
                    <c:extLst>
                      <c:ext uri="{02D57815-91ED-43cb-92C2-25804820EDAC}">
                        <c15:formulaRef>
                          <c15:sqref>Figure_2!$F$22:$I$22</c15:sqref>
                        </c15:formulaRef>
                      </c:ext>
                    </c:extLst>
                  </c:multiLvlStrRef>
                </c15:cat>
              </c15:filteredCategoryTitle>
            </c:ext>
            <c:ext xmlns:c16="http://schemas.microsoft.com/office/drawing/2014/chart" uri="{C3380CC4-5D6E-409C-BE32-E72D297353CC}">
              <c16:uniqueId val="{00000001-FF0B-4D47-A850-2B52C38D7069}"/>
            </c:ext>
          </c:extLst>
        </c:ser>
        <c:ser>
          <c:idx val="2"/>
          <c:order val="2"/>
          <c:tx>
            <c:strRef>
              <c:f>Figure_2!$B$10</c:f>
              <c:strCache>
                <c:ptCount val="1"/>
                <c:pt idx="0">
                  <c:v>Particuliers</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(Figure_2!$D$10,Figure_2!$F$10,Figure_2!$H$10,Figure_2!$J$10)</c:f>
              <c:numCache>
                <c:formatCode>0</c:formatCode>
                <c:ptCount val="4"/>
                <c:pt idx="0">
                  <c:v>40</c:v>
                </c:pt>
                <c:pt idx="1">
                  <c:v>28.282495586971404</c:v>
                </c:pt>
                <c:pt idx="2">
                  <c:v>36.764268127838704</c:v>
                </c:pt>
                <c:pt idx="3">
                  <c:v>38.741200241692233</c:v>
                </c:pt>
              </c:numCache>
            </c:numRef>
          </c:val>
          <c:extLst>
            <c:ext xmlns:c15="http://schemas.microsoft.com/office/drawing/2012/chart" uri="{02D57815-91ED-43cb-92C2-25804820EDAC}">
              <c15:filteredCategoryTitle>
                <c15:cat>
                  <c:multiLvlStrRef>
                    <c:extLst>
                      <c:ext uri="{02D57815-91ED-43cb-92C2-25804820EDAC}">
                        <c15:formulaRef>
                          <c15:sqref>Figure_2!$F$22:$I$22</c15:sqref>
                        </c15:formulaRef>
                      </c:ext>
                    </c:extLst>
                  </c:multiLvlStrRef>
                </c15:cat>
              </c15:filteredCategoryTitle>
            </c:ext>
            <c:ext xmlns:c16="http://schemas.microsoft.com/office/drawing/2014/chart" uri="{C3380CC4-5D6E-409C-BE32-E72D297353CC}">
              <c16:uniqueId val="{00000002-FF0B-4D47-A850-2B52C38D7069}"/>
            </c:ext>
          </c:extLst>
        </c:ser>
        <c:ser>
          <c:idx val="3"/>
          <c:order val="3"/>
          <c:tx>
            <c:strRef>
              <c:f>Figure_2!$B$11</c:f>
              <c:strCache>
                <c:ptCount val="1"/>
                <c:pt idx="0">
                  <c:v>Autres stagiaires</c:v>
                </c:pt>
              </c:strCache>
            </c:strRef>
          </c:tx>
          <c:spPr>
            <a:solidFill>
              <a:schemeClr val="accent5">
                <a:lumMod val="40000"/>
                <a:lumOff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8-FF0B-4D47-A850-2B52C38D7069}"/>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(Figure_2!$D$11,Figure_2!$F$11,Figure_2!$H$11,Figure_2!$J$11)</c:f>
              <c:numCache>
                <c:formatCode>0</c:formatCode>
                <c:ptCount val="4"/>
                <c:pt idx="0">
                  <c:v>13</c:v>
                </c:pt>
                <c:pt idx="1">
                  <c:v>22.891138432718684</c:v>
                </c:pt>
                <c:pt idx="2">
                  <c:v>0</c:v>
                </c:pt>
                <c:pt idx="3">
                  <c:v>11.779727023109061</c:v>
                </c:pt>
              </c:numCache>
            </c:numRef>
          </c:val>
          <c:extLst>
            <c:ext xmlns:c15="http://schemas.microsoft.com/office/drawing/2012/chart" uri="{02D57815-91ED-43cb-92C2-25804820EDAC}">
              <c15:filteredCategoryTitle>
                <c15:cat>
                  <c:multiLvlStrRef>
                    <c:extLst>
                      <c:ext uri="{02D57815-91ED-43cb-92C2-25804820EDAC}">
                        <c15:formulaRef>
                          <c15:sqref>Figure_2!$F$22:$I$22</c15:sqref>
                        </c15:formulaRef>
                      </c:ext>
                    </c:extLst>
                  </c:multiLvlStrRef>
                </c15:cat>
              </c15:filteredCategoryTitle>
            </c:ext>
            <c:ext xmlns:c16="http://schemas.microsoft.com/office/drawing/2014/chart" uri="{C3380CC4-5D6E-409C-BE32-E72D297353CC}">
              <c16:uniqueId val="{00000003-FF0B-4D47-A850-2B52C38D7069}"/>
            </c:ext>
          </c:extLst>
        </c:ser>
        <c:dLbls>
          <c:dLblPos val="ctr"/>
          <c:showLegendKey val="0"/>
          <c:showVal val="1"/>
          <c:showCatName val="0"/>
          <c:showSerName val="0"/>
          <c:showPercent val="0"/>
          <c:showBubbleSize val="0"/>
        </c:dLbls>
        <c:gapWidth val="150"/>
        <c:overlap val="100"/>
        <c:axId val="654334448"/>
        <c:axId val="654333464"/>
      </c:barChart>
      <c:catAx>
        <c:axId val="65433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654333464"/>
        <c:crosses val="autoZero"/>
        <c:auto val="1"/>
        <c:lblAlgn val="ctr"/>
        <c:lblOffset val="100"/>
        <c:noMultiLvlLbl val="0"/>
      </c:catAx>
      <c:valAx>
        <c:axId val="654333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crossAx val="654334448"/>
        <c:crosses val="autoZero"/>
        <c:crossBetween val="between"/>
      </c:valAx>
      <c:spPr>
        <a:noFill/>
        <a:ln>
          <a:noFill/>
        </a:ln>
        <a:effectLst/>
      </c:spPr>
    </c:plotArea>
    <c:legend>
      <c:legendPos val="b"/>
      <c:layout>
        <c:manualLayout>
          <c:xMode val="edge"/>
          <c:yMode val="edge"/>
          <c:x val="0.72536850300461997"/>
          <c:y val="0.16867767887709689"/>
          <c:w val="0.25940558900725647"/>
          <c:h val="0.68148323126275867"/>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3048000</xdr:colOff>
      <xdr:row>17</xdr:row>
      <xdr:rowOff>247650</xdr:rowOff>
    </xdr:from>
    <xdr:to>
      <xdr:col>9</xdr:col>
      <xdr:colOff>733425</xdr:colOff>
      <xdr:row>40</xdr:row>
      <xdr:rowOff>142875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0.09489</cdr:x>
      <cdr:y>0.8975</cdr:y>
    </cdr:from>
    <cdr:to>
      <cdr:x>0.25719</cdr:x>
      <cdr:y>1</cdr:y>
    </cdr:to>
    <cdr:sp macro="" textlink="">
      <cdr:nvSpPr>
        <cdr:cNvPr id="3" name="ZoneTexte 1"/>
        <cdr:cNvSpPr txBox="1"/>
      </cdr:nvSpPr>
      <cdr:spPr>
        <a:xfrm xmlns:a="http://schemas.openxmlformats.org/drawingml/2006/main">
          <a:off x="534187" y="3419475"/>
          <a:ext cx="913613" cy="3905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latin typeface="Arial Narrow" panose="020B0606020202030204" pitchFamily="34" charset="0"/>
            </a:rPr>
            <a:t>Universités</a:t>
          </a:r>
          <a:r>
            <a:rPr lang="fr-FR" sz="1050" b="1" baseline="0">
              <a:latin typeface="Arial Narrow" panose="020B0606020202030204" pitchFamily="34" charset="0"/>
            </a:rPr>
            <a:t> (1)</a:t>
          </a:r>
        </a:p>
        <a:p xmlns:a="http://schemas.openxmlformats.org/drawingml/2006/main">
          <a:endParaRPr lang="fr-FR" sz="1050">
            <a:latin typeface="Arial Narrow" panose="020B0606020202030204" pitchFamily="34" charset="0"/>
          </a:endParaRPr>
        </a:p>
      </cdr:txBody>
    </cdr:sp>
  </cdr:relSizeAnchor>
  <cdr:relSizeAnchor xmlns:cdr="http://schemas.openxmlformats.org/drawingml/2006/chartDrawing">
    <cdr:from>
      <cdr:x>0.45352</cdr:x>
      <cdr:y>0.90851</cdr:y>
    </cdr:from>
    <cdr:to>
      <cdr:x>0.54885</cdr:x>
      <cdr:y>0.97826</cdr:y>
    </cdr:to>
    <cdr:sp macro="" textlink="">
      <cdr:nvSpPr>
        <cdr:cNvPr id="4" name="ZoneTexte 1"/>
        <cdr:cNvSpPr txBox="1"/>
      </cdr:nvSpPr>
      <cdr:spPr>
        <a:xfrm xmlns:a="http://schemas.openxmlformats.org/drawingml/2006/main">
          <a:off x="2432050" y="3184525"/>
          <a:ext cx="511175" cy="2444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1">
              <a:latin typeface="Arial Narrow" panose="020B0606020202030204" pitchFamily="34" charset="0"/>
            </a:rPr>
            <a:t>Cnam</a:t>
          </a:r>
        </a:p>
      </cdr:txBody>
    </cdr:sp>
  </cdr:relSizeAnchor>
  <cdr:relSizeAnchor xmlns:cdr="http://schemas.openxmlformats.org/drawingml/2006/chartDrawing">
    <cdr:from>
      <cdr:x>0.6045</cdr:x>
      <cdr:y>0.90308</cdr:y>
    </cdr:from>
    <cdr:to>
      <cdr:x>0.7389</cdr:x>
      <cdr:y>0.97283</cdr:y>
    </cdr:to>
    <cdr:sp macro="" textlink="">
      <cdr:nvSpPr>
        <cdr:cNvPr id="5" name="ZoneTexte 1"/>
        <cdr:cNvSpPr txBox="1"/>
      </cdr:nvSpPr>
      <cdr:spPr>
        <a:xfrm xmlns:a="http://schemas.openxmlformats.org/drawingml/2006/main">
          <a:off x="3241675" y="3165475"/>
          <a:ext cx="720725" cy="2444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1">
              <a:latin typeface="Arial Narrow" panose="020B0606020202030204" pitchFamily="34" charset="0"/>
            </a:rPr>
            <a:t>Ensemble</a:t>
          </a:r>
        </a:p>
      </cdr:txBody>
    </cdr:sp>
  </cdr:relSizeAnchor>
  <cdr:relSizeAnchor xmlns:cdr="http://schemas.openxmlformats.org/drawingml/2006/chartDrawing">
    <cdr:from>
      <cdr:x>0.2479</cdr:x>
      <cdr:y>0.89558</cdr:y>
    </cdr:from>
    <cdr:to>
      <cdr:x>0.44332</cdr:x>
      <cdr:y>0.98978</cdr:y>
    </cdr:to>
    <cdr:sp macro="" textlink="">
      <cdr:nvSpPr>
        <cdr:cNvPr id="2" name="ZoneTexte 1"/>
        <cdr:cNvSpPr txBox="1"/>
      </cdr:nvSpPr>
      <cdr:spPr>
        <a:xfrm xmlns:a="http://schemas.openxmlformats.org/drawingml/2006/main">
          <a:off x="1395496" y="3412160"/>
          <a:ext cx="1100073" cy="3589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latin typeface="Arial Narrow" panose="020B0606020202030204" pitchFamily="34" charset="0"/>
            </a:rPr>
            <a:t>Ecoles et grands établissements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B17"/>
  <sheetViews>
    <sheetView tabSelected="1" workbookViewId="0"/>
  </sheetViews>
  <sheetFormatPr baseColWidth="10" defaultRowHeight="15" x14ac:dyDescent="0.25"/>
  <cols>
    <col min="1" max="1" width="22.7109375" customWidth="1"/>
  </cols>
  <sheetData>
    <row r="1" spans="1:2" x14ac:dyDescent="0.25">
      <c r="A1" s="1" t="s">
        <v>0</v>
      </c>
    </row>
    <row r="2" spans="1:2" x14ac:dyDescent="0.25">
      <c r="A2" s="2" t="s">
        <v>1</v>
      </c>
    </row>
    <row r="3" spans="1:2" x14ac:dyDescent="0.25">
      <c r="A3" s="1" t="s">
        <v>2</v>
      </c>
    </row>
    <row r="4" spans="1:2" x14ac:dyDescent="0.25">
      <c r="A4" s="1"/>
    </row>
    <row r="5" spans="1:2" x14ac:dyDescent="0.25">
      <c r="A5" s="3" t="s">
        <v>3</v>
      </c>
    </row>
    <row r="7" spans="1:2" x14ac:dyDescent="0.25">
      <c r="A7" s="4" t="s">
        <v>4</v>
      </c>
      <c r="B7" s="3" t="s">
        <v>202</v>
      </c>
    </row>
    <row r="8" spans="1:2" x14ac:dyDescent="0.25">
      <c r="A8" s="4" t="s">
        <v>5</v>
      </c>
      <c r="B8" s="3" t="s">
        <v>184</v>
      </c>
    </row>
    <row r="9" spans="1:2" x14ac:dyDescent="0.25">
      <c r="A9" s="4" t="s">
        <v>6</v>
      </c>
      <c r="B9" s="3" t="s">
        <v>216</v>
      </c>
    </row>
    <row r="10" spans="1:2" x14ac:dyDescent="0.25">
      <c r="A10" s="4" t="s">
        <v>7</v>
      </c>
      <c r="B10" s="3" t="s">
        <v>185</v>
      </c>
    </row>
    <row r="11" spans="1:2" x14ac:dyDescent="0.25">
      <c r="A11" s="4" t="s">
        <v>9</v>
      </c>
      <c r="B11" s="3" t="s">
        <v>10</v>
      </c>
    </row>
    <row r="12" spans="1:2" x14ac:dyDescent="0.25">
      <c r="A12" s="4" t="s">
        <v>11</v>
      </c>
      <c r="B12" s="3" t="s">
        <v>186</v>
      </c>
    </row>
    <row r="13" spans="1:2" x14ac:dyDescent="0.25">
      <c r="A13" s="4" t="s">
        <v>201</v>
      </c>
      <c r="B13" s="3" t="s">
        <v>183</v>
      </c>
    </row>
    <row r="14" spans="1:2" x14ac:dyDescent="0.25">
      <c r="A14" s="4" t="s">
        <v>205</v>
      </c>
      <c r="B14" s="3" t="s">
        <v>206</v>
      </c>
    </row>
    <row r="15" spans="1:2" x14ac:dyDescent="0.25">
      <c r="A15" s="4" t="s">
        <v>208</v>
      </c>
      <c r="B15" s="3" t="s">
        <v>217</v>
      </c>
    </row>
    <row r="16" spans="1:2" x14ac:dyDescent="0.25">
      <c r="A16" s="5" t="s">
        <v>211</v>
      </c>
      <c r="B16" s="3" t="s">
        <v>8</v>
      </c>
    </row>
    <row r="17" spans="1:2" x14ac:dyDescent="0.25">
      <c r="A17" s="5" t="s">
        <v>213</v>
      </c>
      <c r="B17" s="3" t="s">
        <v>214</v>
      </c>
    </row>
  </sheetData>
  <hyperlinks>
    <hyperlink ref="A5" location="'Méthodologie_définitions '!A1" display="Méthodologie et définitions "/>
    <hyperlink ref="B7" location="Figure_1!A1" display="Figure 1 : Eléments généraux sur la formation continue selon le type d’établissement"/>
    <hyperlink ref="B13" location="'Annexe 1'!A1" display="Eléments généraux sur la formation continue selon le type d’établissement"/>
    <hyperlink ref="B8" location="figure_2!A1" display="Réparititon des inscriptions en formation continue selon le type de stagiaire (en %)"/>
    <hyperlink ref="B9" location="Figure_3!A1" display="Durées moyennes des formations (en heures) "/>
    <hyperlink ref="B10" location="'Figure 4'!A1" display="Répartition des stagiaires en formation continue selon le type de formation (en %)"/>
    <hyperlink ref="B16" location="Annexe_4!A1" display="Nombre de stagiaires inscrits et d'heures stagiaires selon la spécialité de formation (NSF) "/>
    <hyperlink ref="B11" location="Figure_5!A1" display="Diplômes délivrés en formation continue dans l'enseignement supérieur public "/>
    <hyperlink ref="B17" location="Annexe_5!A1" display="Diplômes nationaux délivrés en formation continue dans l'enseignement supérieur public (données détaillées, en milliers)"/>
    <hyperlink ref="B12" location="Figure_6!A1" display="Diplômes délivrés en formation continue dans les universités selon les régions"/>
    <hyperlink ref="A2" location="'Méthodologie_définitions '!A1" display="Cnam : voir feuille Méthodologie et définitons."/>
    <hyperlink ref="B14" location="'Annexe 2 '!A1" display="Répartition détaillée des inscriptions en formation continue selon le type de stagiaire (en milliers et en %)"/>
    <hyperlink ref="B15" location="Annexe_3!A1" display="Durées moyennesdétaillées des formations suivies selon le type de stagiaire (en heur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2:M46"/>
  <sheetViews>
    <sheetView workbookViewId="0">
      <selection activeCell="B4" sqref="B4"/>
    </sheetView>
  </sheetViews>
  <sheetFormatPr baseColWidth="10" defaultRowHeight="15" x14ac:dyDescent="0.25"/>
  <cols>
    <col min="2" max="2" width="91" customWidth="1"/>
    <col min="4" max="4" width="7.85546875" customWidth="1"/>
    <col min="6" max="6" width="7.85546875" customWidth="1"/>
    <col min="8" max="8" width="7.85546875" customWidth="1"/>
    <col min="10" max="10" width="7.85546875" customWidth="1"/>
    <col min="11" max="13" width="11.42578125" style="17"/>
  </cols>
  <sheetData>
    <row r="2" spans="2:13" x14ac:dyDescent="0.25">
      <c r="B2" s="3" t="s">
        <v>59</v>
      </c>
    </row>
    <row r="4" spans="2:13" ht="15.75" x14ac:dyDescent="0.25">
      <c r="B4" s="134" t="s">
        <v>204</v>
      </c>
    </row>
    <row r="5" spans="2:13" ht="37.5" customHeight="1" x14ac:dyDescent="0.25">
      <c r="B5" s="375"/>
      <c r="C5" s="418" t="s">
        <v>60</v>
      </c>
      <c r="D5" s="419"/>
      <c r="E5" s="418" t="s">
        <v>69</v>
      </c>
      <c r="F5" s="419"/>
      <c r="G5" s="418" t="s">
        <v>70</v>
      </c>
      <c r="H5" s="419"/>
      <c r="I5" s="418" t="s">
        <v>71</v>
      </c>
      <c r="J5" s="419"/>
      <c r="K5" s="90"/>
      <c r="L5" s="90"/>
      <c r="M5" s="90"/>
    </row>
    <row r="6" spans="2:13" ht="60" customHeight="1" x14ac:dyDescent="0.25">
      <c r="B6" s="376"/>
      <c r="C6" s="208" t="s">
        <v>72</v>
      </c>
      <c r="D6" s="208" t="s">
        <v>73</v>
      </c>
      <c r="E6" s="208" t="s">
        <v>72</v>
      </c>
      <c r="F6" s="208" t="s">
        <v>73</v>
      </c>
      <c r="G6" s="208" t="s">
        <v>72</v>
      </c>
      <c r="H6" s="208" t="s">
        <v>74</v>
      </c>
      <c r="I6" s="208" t="s">
        <v>72</v>
      </c>
      <c r="J6" s="208" t="s">
        <v>74</v>
      </c>
      <c r="K6" s="90"/>
      <c r="L6" s="90"/>
      <c r="M6" s="90"/>
    </row>
    <row r="7" spans="2:13" ht="16.5" x14ac:dyDescent="0.3">
      <c r="B7" s="293" t="s">
        <v>71</v>
      </c>
      <c r="C7" s="294">
        <v>262.76499999999999</v>
      </c>
      <c r="D7" s="295">
        <v>100</v>
      </c>
      <c r="E7" s="294">
        <v>19.431099999999997</v>
      </c>
      <c r="F7" s="296">
        <v>100</v>
      </c>
      <c r="G7" s="297">
        <v>42.011752398265379</v>
      </c>
      <c r="H7" s="298">
        <v>99.999999999999986</v>
      </c>
      <c r="I7" s="299">
        <v>324.2078523982654</v>
      </c>
      <c r="J7" s="300">
        <f>100*I7/$I$7</f>
        <v>100</v>
      </c>
      <c r="K7" s="91"/>
      <c r="L7" s="91"/>
      <c r="M7" s="91"/>
    </row>
    <row r="8" spans="2:13" ht="16.5" x14ac:dyDescent="0.3">
      <c r="B8" s="301" t="s">
        <v>82</v>
      </c>
      <c r="C8" s="302">
        <v>80.392499999999998</v>
      </c>
      <c r="D8" s="303">
        <v>31</v>
      </c>
      <c r="E8" s="302">
        <v>8.3225999999999996</v>
      </c>
      <c r="F8" s="304">
        <v>42.831337392118826</v>
      </c>
      <c r="G8" s="305">
        <v>7.7489999999999997</v>
      </c>
      <c r="H8" s="306">
        <v>18.444838783539883</v>
      </c>
      <c r="I8" s="307">
        <v>96.464100000000002</v>
      </c>
      <c r="J8" s="308">
        <f t="shared" ref="J8:J19" si="0">100*I8/$I$7</f>
        <v>29.753782731178571</v>
      </c>
      <c r="K8" s="91"/>
      <c r="L8" s="91"/>
      <c r="M8" s="91"/>
    </row>
    <row r="9" spans="2:13" ht="16.5" x14ac:dyDescent="0.3">
      <c r="B9" s="309" t="s">
        <v>81</v>
      </c>
      <c r="C9" s="310">
        <v>23.355700000000002</v>
      </c>
      <c r="D9" s="311">
        <v>9</v>
      </c>
      <c r="E9" s="310">
        <v>0.79289999999999994</v>
      </c>
      <c r="F9" s="312">
        <v>4.0805718667496951</v>
      </c>
      <c r="G9" s="313">
        <v>0.246</v>
      </c>
      <c r="H9" s="139">
        <v>0.58555043757269476</v>
      </c>
      <c r="I9" s="313">
        <v>24.394600000000001</v>
      </c>
      <c r="J9" s="139">
        <f t="shared" si="0"/>
        <v>7.5243704986000886</v>
      </c>
      <c r="K9" s="92"/>
      <c r="L9" s="92"/>
      <c r="M9" s="93"/>
    </row>
    <row r="10" spans="2:13" ht="16.5" x14ac:dyDescent="0.3">
      <c r="B10" s="314" t="s">
        <v>83</v>
      </c>
      <c r="C10" s="315">
        <v>0</v>
      </c>
      <c r="D10" s="316"/>
      <c r="E10" s="315">
        <v>0</v>
      </c>
      <c r="F10" s="317"/>
      <c r="G10" s="318">
        <v>13.144789480284304</v>
      </c>
      <c r="H10" s="319">
        <v>31.288362731631821</v>
      </c>
      <c r="I10" s="318">
        <v>13.144789480284304</v>
      </c>
      <c r="J10" s="319">
        <f t="shared" si="0"/>
        <v>4.0544327915095968</v>
      </c>
      <c r="K10" s="92"/>
      <c r="L10" s="92"/>
      <c r="M10" s="93"/>
    </row>
    <row r="11" spans="2:13" ht="16.5" x14ac:dyDescent="0.3">
      <c r="B11" s="320" t="s">
        <v>75</v>
      </c>
      <c r="C11" s="294">
        <v>103.7482</v>
      </c>
      <c r="D11" s="295">
        <v>39</v>
      </c>
      <c r="E11" s="294">
        <v>9.1155000000000008</v>
      </c>
      <c r="F11" s="296">
        <v>46.911909258868519</v>
      </c>
      <c r="G11" s="299">
        <v>21.139789480284303</v>
      </c>
      <c r="H11" s="300">
        <v>50.3187519527444</v>
      </c>
      <c r="I11" s="299">
        <v>134.00348948028432</v>
      </c>
      <c r="J11" s="300">
        <f t="shared" si="0"/>
        <v>41.332586021288257</v>
      </c>
      <c r="K11" s="92"/>
      <c r="L11" s="92"/>
      <c r="M11" s="93"/>
    </row>
    <row r="12" spans="2:13" s="63" customFormat="1" ht="27" customHeight="1" x14ac:dyDescent="0.3">
      <c r="B12" s="321" t="s">
        <v>85</v>
      </c>
      <c r="C12" s="302">
        <v>17.529299999999999</v>
      </c>
      <c r="D12" s="303">
        <v>7</v>
      </c>
      <c r="E12" s="302">
        <v>0.35</v>
      </c>
      <c r="F12" s="304">
        <v>1.8012361626464792</v>
      </c>
      <c r="G12" s="307">
        <v>9.1999999999999998E-2</v>
      </c>
      <c r="H12" s="308">
        <v>0.21898634250686144</v>
      </c>
      <c r="I12" s="307">
        <v>17.971299999999999</v>
      </c>
      <c r="J12" s="308">
        <f t="shared" si="0"/>
        <v>5.5431414961299534</v>
      </c>
      <c r="K12" s="92"/>
      <c r="L12" s="92"/>
      <c r="M12" s="93"/>
    </row>
    <row r="13" spans="2:13" s="63" customFormat="1" ht="29.25" customHeight="1" x14ac:dyDescent="0.3">
      <c r="B13" s="322" t="s">
        <v>84</v>
      </c>
      <c r="C13" s="310">
        <v>3.0836000000000001</v>
      </c>
      <c r="D13" s="311">
        <v>1</v>
      </c>
      <c r="E13" s="310">
        <v>2.1999999999999999E-2</v>
      </c>
      <c r="F13" s="312">
        <v>0.11322055879492156</v>
      </c>
      <c r="G13" s="313">
        <v>8.8999999999999996E-2</v>
      </c>
      <c r="H13" s="139">
        <v>0.21184548351207247</v>
      </c>
      <c r="I13" s="313">
        <v>3.1945999999999999</v>
      </c>
      <c r="J13" s="139">
        <f t="shared" si="0"/>
        <v>0.98535552929041015</v>
      </c>
      <c r="K13" s="92"/>
      <c r="L13" s="92"/>
      <c r="M13" s="93"/>
    </row>
    <row r="14" spans="2:13" s="63" customFormat="1" ht="29.25" customHeight="1" x14ac:dyDescent="0.3">
      <c r="B14" s="314" t="s">
        <v>86</v>
      </c>
      <c r="C14" s="315">
        <v>0</v>
      </c>
      <c r="D14" s="316"/>
      <c r="E14" s="315">
        <v>0</v>
      </c>
      <c r="F14" s="317"/>
      <c r="G14" s="318">
        <v>5.2456496210790835</v>
      </c>
      <c r="H14" s="319">
        <v>12.486148093397958</v>
      </c>
      <c r="I14" s="318">
        <v>5.2456496210790835</v>
      </c>
      <c r="J14" s="319">
        <f t="shared" si="0"/>
        <v>1.6179896884900835</v>
      </c>
      <c r="K14" s="92"/>
      <c r="L14" s="92"/>
      <c r="M14" s="93"/>
    </row>
    <row r="15" spans="2:13" ht="16.5" x14ac:dyDescent="0.3">
      <c r="B15" s="320" t="s">
        <v>76</v>
      </c>
      <c r="C15" s="294">
        <v>20.6129</v>
      </c>
      <c r="D15" s="295">
        <v>8</v>
      </c>
      <c r="E15" s="294">
        <v>0.372</v>
      </c>
      <c r="F15" s="296">
        <v>1.9144567214414008</v>
      </c>
      <c r="G15" s="299">
        <v>5.4266496210790836</v>
      </c>
      <c r="H15" s="300">
        <v>12.916979919416891</v>
      </c>
      <c r="I15" s="299">
        <v>26.411549621079086</v>
      </c>
      <c r="J15" s="300">
        <f t="shared" si="0"/>
        <v>8.1464867139104467</v>
      </c>
      <c r="K15" s="92"/>
      <c r="L15" s="92"/>
      <c r="M15" s="93"/>
    </row>
    <row r="16" spans="2:13" ht="16.5" x14ac:dyDescent="0.3">
      <c r="B16" s="301" t="s">
        <v>170</v>
      </c>
      <c r="C16" s="302">
        <v>88.241600000000005</v>
      </c>
      <c r="D16" s="303">
        <v>34</v>
      </c>
      <c r="E16" s="302">
        <v>5.3366000000000007</v>
      </c>
      <c r="F16" s="304">
        <v>27.46421973022629</v>
      </c>
      <c r="G16" s="307">
        <v>15.445313296901992</v>
      </c>
      <c r="H16" s="308">
        <v>36.764268127838704</v>
      </c>
      <c r="I16" s="307">
        <v>109.02351329690201</v>
      </c>
      <c r="J16" s="308">
        <f t="shared" si="0"/>
        <v>33.627659691281835</v>
      </c>
      <c r="K16" s="92"/>
      <c r="L16" s="92"/>
      <c r="M16" s="93"/>
    </row>
    <row r="17" spans="2:13" ht="16.5" x14ac:dyDescent="0.3">
      <c r="B17" s="309" t="s">
        <v>87</v>
      </c>
      <c r="C17" s="315">
        <v>16.419499999999999</v>
      </c>
      <c r="D17" s="316">
        <v>6</v>
      </c>
      <c r="E17" s="315">
        <v>0.159</v>
      </c>
      <c r="F17" s="317">
        <v>0.81827585674511483</v>
      </c>
      <c r="G17" s="318">
        <v>0</v>
      </c>
      <c r="H17" s="319">
        <v>0</v>
      </c>
      <c r="I17" s="318">
        <v>16.578499999999998</v>
      </c>
      <c r="J17" s="319">
        <f t="shared" si="0"/>
        <v>5.1135405504104003</v>
      </c>
      <c r="K17" s="92"/>
      <c r="L17" s="92"/>
      <c r="M17" s="93"/>
    </row>
    <row r="18" spans="2:13" ht="16.5" x14ac:dyDescent="0.3">
      <c r="B18" s="320" t="s">
        <v>77</v>
      </c>
      <c r="C18" s="294">
        <v>104.6611</v>
      </c>
      <c r="D18" s="295">
        <v>40</v>
      </c>
      <c r="E18" s="294">
        <v>5.4956000000000005</v>
      </c>
      <c r="F18" s="296">
        <v>28.282495586971404</v>
      </c>
      <c r="G18" s="299">
        <v>15.445313296901992</v>
      </c>
      <c r="H18" s="300">
        <v>36.764268127838704</v>
      </c>
      <c r="I18" s="299">
        <v>125.602013296902</v>
      </c>
      <c r="J18" s="300">
        <f t="shared" si="0"/>
        <v>38.741200241692233</v>
      </c>
      <c r="K18" s="92"/>
      <c r="L18" s="92"/>
      <c r="M18" s="93"/>
    </row>
    <row r="19" spans="2:13" ht="16.5" x14ac:dyDescent="0.3">
      <c r="B19" s="293" t="s">
        <v>78</v>
      </c>
      <c r="C19" s="323">
        <v>33.742800000000003</v>
      </c>
      <c r="D19" s="324">
        <v>13</v>
      </c>
      <c r="E19" s="323">
        <v>4.4480000000000004</v>
      </c>
      <c r="F19" s="325">
        <v>22.891138432718684</v>
      </c>
      <c r="G19" s="326">
        <v>0</v>
      </c>
      <c r="H19" s="327">
        <v>0</v>
      </c>
      <c r="I19" s="326">
        <v>38.190800000000003</v>
      </c>
      <c r="J19" s="328">
        <f t="shared" si="0"/>
        <v>11.779727023109061</v>
      </c>
      <c r="K19" s="92"/>
      <c r="L19" s="92"/>
      <c r="M19" s="93"/>
    </row>
    <row r="20" spans="2:13" x14ac:dyDescent="0.25">
      <c r="G20" s="18"/>
      <c r="H20" s="18"/>
      <c r="K20" s="92"/>
      <c r="L20" s="92"/>
      <c r="M20" s="93"/>
    </row>
    <row r="21" spans="2:13" x14ac:dyDescent="0.25">
      <c r="B21" s="389" t="s">
        <v>66</v>
      </c>
      <c r="C21" s="389"/>
      <c r="D21" s="389"/>
      <c r="E21" s="389"/>
      <c r="F21" s="389"/>
      <c r="G21" s="19"/>
      <c r="H21" s="19"/>
      <c r="K21" s="92"/>
      <c r="L21" s="92"/>
      <c r="M21" s="93"/>
    </row>
    <row r="22" spans="2:13" ht="36.75" customHeight="1" x14ac:dyDescent="0.25">
      <c r="B22" s="397" t="s">
        <v>171</v>
      </c>
      <c r="C22" s="397"/>
      <c r="D22" s="397"/>
      <c r="E22" s="397"/>
      <c r="F22" s="397"/>
    </row>
    <row r="23" spans="2:13" ht="15.75" customHeight="1" x14ac:dyDescent="0.25">
      <c r="B23" s="20"/>
      <c r="C23" s="20"/>
      <c r="D23" s="20"/>
      <c r="E23" s="20"/>
      <c r="F23" s="20"/>
    </row>
    <row r="24" spans="2:13" ht="15.75" customHeight="1" x14ac:dyDescent="0.25">
      <c r="B24" s="380" t="s">
        <v>67</v>
      </c>
      <c r="C24" s="380"/>
      <c r="D24" s="380"/>
      <c r="E24" s="380"/>
      <c r="F24" s="380"/>
    </row>
    <row r="25" spans="2:13" x14ac:dyDescent="0.25">
      <c r="B25" s="380" t="s">
        <v>68</v>
      </c>
      <c r="C25" s="380"/>
      <c r="D25" s="380"/>
      <c r="E25" s="380"/>
      <c r="F25" s="380"/>
    </row>
    <row r="26" spans="2:13" ht="15.75" customHeight="1" x14ac:dyDescent="0.25">
      <c r="B26" s="420"/>
      <c r="C26" s="420"/>
      <c r="D26" s="420"/>
      <c r="E26" s="420"/>
      <c r="F26" s="420"/>
    </row>
    <row r="34" spans="3:9" x14ac:dyDescent="0.25">
      <c r="C34" s="72"/>
      <c r="E34" s="72"/>
      <c r="G34" s="72"/>
      <c r="I34" s="72"/>
    </row>
    <row r="35" spans="3:9" x14ac:dyDescent="0.25">
      <c r="C35" s="72"/>
      <c r="E35" s="72"/>
      <c r="G35" s="72"/>
      <c r="I35" s="72"/>
    </row>
    <row r="36" spans="3:9" x14ac:dyDescent="0.25">
      <c r="C36" s="72"/>
      <c r="E36" s="72"/>
      <c r="G36" s="72"/>
      <c r="I36" s="72"/>
    </row>
    <row r="37" spans="3:9" x14ac:dyDescent="0.25">
      <c r="C37" s="72"/>
      <c r="E37" s="72"/>
      <c r="G37" s="72"/>
      <c r="I37" s="72"/>
    </row>
    <row r="38" spans="3:9" x14ac:dyDescent="0.25">
      <c r="C38" s="72"/>
      <c r="E38" s="72"/>
      <c r="G38" s="72"/>
      <c r="I38" s="72"/>
    </row>
    <row r="39" spans="3:9" x14ac:dyDescent="0.25">
      <c r="C39" s="72"/>
      <c r="E39" s="72"/>
      <c r="G39" s="72"/>
      <c r="I39" s="72"/>
    </row>
    <row r="40" spans="3:9" x14ac:dyDescent="0.25">
      <c r="C40" s="72"/>
      <c r="E40" s="72"/>
      <c r="G40" s="72"/>
      <c r="I40" s="72"/>
    </row>
    <row r="41" spans="3:9" x14ac:dyDescent="0.25">
      <c r="C41" s="72"/>
      <c r="E41" s="72"/>
      <c r="G41" s="72"/>
      <c r="I41" s="72"/>
    </row>
    <row r="42" spans="3:9" x14ac:dyDescent="0.25">
      <c r="C42" s="72"/>
      <c r="E42" s="72"/>
      <c r="G42" s="72"/>
      <c r="I42" s="72"/>
    </row>
    <row r="43" spans="3:9" x14ac:dyDescent="0.25">
      <c r="C43" s="72"/>
      <c r="E43" s="72"/>
      <c r="G43" s="72"/>
      <c r="I43" s="72"/>
    </row>
    <row r="44" spans="3:9" x14ac:dyDescent="0.25">
      <c r="C44" s="72"/>
      <c r="E44" s="72"/>
      <c r="G44" s="72"/>
      <c r="I44" s="72"/>
    </row>
    <row r="45" spans="3:9" x14ac:dyDescent="0.25">
      <c r="C45" s="72"/>
      <c r="E45" s="72"/>
      <c r="G45" s="72"/>
      <c r="I45" s="72"/>
    </row>
    <row r="46" spans="3:9" x14ac:dyDescent="0.25">
      <c r="C46" s="72"/>
      <c r="E46" s="72"/>
      <c r="G46" s="72"/>
      <c r="I46" s="72"/>
    </row>
  </sheetData>
  <mergeCells count="10">
    <mergeCell ref="B21:F21"/>
    <mergeCell ref="B22:F22"/>
    <mergeCell ref="B24:F24"/>
    <mergeCell ref="B25:F25"/>
    <mergeCell ref="B26:F26"/>
    <mergeCell ref="I5:J5"/>
    <mergeCell ref="B5:B6"/>
    <mergeCell ref="G5:H5"/>
    <mergeCell ref="E5:F5"/>
    <mergeCell ref="C5:D5"/>
  </mergeCells>
  <hyperlinks>
    <hyperlink ref="B2" location="Sommaire!A1" display="Sommaire"/>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I40"/>
  <sheetViews>
    <sheetView workbookViewId="0">
      <selection activeCell="B3" sqref="B3"/>
    </sheetView>
  </sheetViews>
  <sheetFormatPr baseColWidth="10" defaultRowHeight="15" x14ac:dyDescent="0.25"/>
  <cols>
    <col min="2" max="2" width="94.85546875" customWidth="1"/>
    <col min="4" max="4" width="16.7109375" customWidth="1"/>
    <col min="6" max="6" width="15.140625" customWidth="1"/>
    <col min="7" max="7" width="16.28515625" customWidth="1"/>
  </cols>
  <sheetData>
    <row r="1" spans="2:9" x14ac:dyDescent="0.25">
      <c r="B1" s="3" t="s">
        <v>59</v>
      </c>
    </row>
    <row r="3" spans="2:9" ht="15.75" x14ac:dyDescent="0.25">
      <c r="B3" s="136" t="s">
        <v>207</v>
      </c>
    </row>
    <row r="5" spans="2:9" ht="23.25" customHeight="1" x14ac:dyDescent="0.25">
      <c r="B5" s="375"/>
      <c r="C5" s="393" t="s">
        <v>79</v>
      </c>
      <c r="D5" s="394"/>
      <c r="E5" s="395"/>
      <c r="F5" s="394" t="s">
        <v>196</v>
      </c>
      <c r="G5" s="394"/>
      <c r="H5" s="395"/>
    </row>
    <row r="6" spans="2:9" s="21" customFormat="1" ht="39" customHeight="1" x14ac:dyDescent="0.25">
      <c r="B6" s="376"/>
      <c r="C6" s="204" t="s">
        <v>60</v>
      </c>
      <c r="D6" s="205" t="s">
        <v>69</v>
      </c>
      <c r="E6" s="206" t="s">
        <v>70</v>
      </c>
      <c r="F6" s="207" t="s">
        <v>190</v>
      </c>
      <c r="G6" s="205" t="s">
        <v>69</v>
      </c>
      <c r="H6" s="206" t="s">
        <v>70</v>
      </c>
    </row>
    <row r="7" spans="2:9" x14ac:dyDescent="0.25">
      <c r="B7" s="22" t="s">
        <v>71</v>
      </c>
      <c r="C7" s="75">
        <v>157</v>
      </c>
      <c r="D7" s="76">
        <v>148</v>
      </c>
      <c r="E7" s="68">
        <v>187.70651801830792</v>
      </c>
      <c r="F7" s="75">
        <v>118</v>
      </c>
      <c r="G7" s="76">
        <v>61</v>
      </c>
      <c r="H7" s="68">
        <v>131.46310705072969</v>
      </c>
      <c r="I7" s="95"/>
    </row>
    <row r="8" spans="2:9" x14ac:dyDescent="0.25">
      <c r="B8" s="23" t="s">
        <v>81</v>
      </c>
      <c r="C8" s="77">
        <v>218</v>
      </c>
      <c r="D8" s="78">
        <v>354</v>
      </c>
      <c r="E8" s="79">
        <v>238.42823436102833</v>
      </c>
      <c r="F8" s="77">
        <v>176</v>
      </c>
      <c r="G8" s="78">
        <v>148</v>
      </c>
      <c r="H8" s="79">
        <v>181.92545980947327</v>
      </c>
      <c r="I8" s="18"/>
    </row>
    <row r="9" spans="2:9" x14ac:dyDescent="0.25">
      <c r="B9" s="24" t="s">
        <v>82</v>
      </c>
      <c r="C9" s="80">
        <v>162</v>
      </c>
      <c r="D9" s="81">
        <v>69</v>
      </c>
      <c r="E9" s="82">
        <v>218.04878048780489</v>
      </c>
      <c r="F9" s="80">
        <v>114</v>
      </c>
      <c r="G9" s="81">
        <v>47</v>
      </c>
      <c r="H9" s="82">
        <v>169.67479674796749</v>
      </c>
      <c r="I9" s="18"/>
    </row>
    <row r="10" spans="2:9" x14ac:dyDescent="0.25">
      <c r="B10" s="25" t="s">
        <v>83</v>
      </c>
      <c r="C10" s="83"/>
      <c r="D10" s="84"/>
      <c r="E10" s="85">
        <v>182.21232476876077</v>
      </c>
      <c r="F10" s="83"/>
      <c r="G10" s="84"/>
      <c r="H10" s="85">
        <v>115.01676274566454</v>
      </c>
      <c r="I10" s="18"/>
    </row>
    <row r="11" spans="2:9" x14ac:dyDescent="0.25">
      <c r="B11" s="22" t="s">
        <v>75</v>
      </c>
      <c r="C11" s="75">
        <v>175</v>
      </c>
      <c r="D11" s="76">
        <v>94</v>
      </c>
      <c r="E11" s="68">
        <v>203.23584782474293</v>
      </c>
      <c r="F11" s="75">
        <v>128</v>
      </c>
      <c r="G11" s="76">
        <v>55</v>
      </c>
      <c r="H11" s="68">
        <v>140.17885673946273</v>
      </c>
      <c r="I11" s="18"/>
    </row>
    <row r="12" spans="2:9" x14ac:dyDescent="0.25">
      <c r="B12" s="23" t="s">
        <v>84</v>
      </c>
      <c r="C12" s="77">
        <v>243</v>
      </c>
      <c r="D12" s="78">
        <v>405</v>
      </c>
      <c r="E12" s="79">
        <v>126.95652173913044</v>
      </c>
      <c r="F12" s="77">
        <v>173</v>
      </c>
      <c r="G12" s="78">
        <v>351</v>
      </c>
      <c r="H12" s="79">
        <v>43.695652173913047</v>
      </c>
      <c r="I12" s="18"/>
    </row>
    <row r="13" spans="2:9" x14ac:dyDescent="0.25">
      <c r="B13" s="24" t="s">
        <v>85</v>
      </c>
      <c r="C13" s="80">
        <v>325</v>
      </c>
      <c r="D13" s="81">
        <v>360</v>
      </c>
      <c r="E13" s="82">
        <v>213.14606741573033</v>
      </c>
      <c r="F13" s="80">
        <v>251</v>
      </c>
      <c r="G13" s="81">
        <v>187</v>
      </c>
      <c r="H13" s="82">
        <v>152.58426966292134</v>
      </c>
      <c r="I13" s="18"/>
    </row>
    <row r="14" spans="2:9" x14ac:dyDescent="0.25">
      <c r="B14" s="26" t="s">
        <v>86</v>
      </c>
      <c r="C14" s="83"/>
      <c r="D14" s="84"/>
      <c r="E14" s="85">
        <v>178.63437250845138</v>
      </c>
      <c r="F14" s="83"/>
      <c r="G14" s="84"/>
      <c r="H14" s="85">
        <v>103.61166643512614</v>
      </c>
      <c r="I14" s="18"/>
    </row>
    <row r="15" spans="2:9" x14ac:dyDescent="0.25">
      <c r="B15" s="22" t="s">
        <v>76</v>
      </c>
      <c r="C15" s="75">
        <v>313</v>
      </c>
      <c r="D15" s="76">
        <v>363</v>
      </c>
      <c r="E15" s="68">
        <v>178.63437250845138</v>
      </c>
      <c r="F15" s="75">
        <v>239</v>
      </c>
      <c r="G15" s="76">
        <v>197</v>
      </c>
      <c r="H15" s="68">
        <v>103.61166643512614</v>
      </c>
      <c r="I15" s="18"/>
    </row>
    <row r="16" spans="2:9" x14ac:dyDescent="0.25">
      <c r="B16" s="64" t="s">
        <v>170</v>
      </c>
      <c r="C16" s="77">
        <v>135</v>
      </c>
      <c r="D16" s="78">
        <v>268</v>
      </c>
      <c r="E16" s="79">
        <v>169.63919866257331</v>
      </c>
      <c r="F16" s="77">
        <v>99</v>
      </c>
      <c r="G16" s="78">
        <v>63</v>
      </c>
      <c r="H16" s="79">
        <v>129.31947271434237</v>
      </c>
      <c r="I16" s="18"/>
    </row>
    <row r="17" spans="2:9" x14ac:dyDescent="0.25">
      <c r="B17" s="26" t="s">
        <v>87</v>
      </c>
      <c r="C17" s="83">
        <v>26</v>
      </c>
      <c r="D17" s="84">
        <v>18</v>
      </c>
      <c r="E17" s="85"/>
      <c r="F17" s="83">
        <v>17</v>
      </c>
      <c r="G17" s="84">
        <v>18</v>
      </c>
      <c r="H17" s="85"/>
      <c r="I17" s="18"/>
    </row>
    <row r="18" spans="2:9" x14ac:dyDescent="0.25">
      <c r="B18" s="22" t="s">
        <v>77</v>
      </c>
      <c r="C18" s="75">
        <v>118</v>
      </c>
      <c r="D18" s="76">
        <v>261</v>
      </c>
      <c r="E18" s="68">
        <v>169.63919866257331</v>
      </c>
      <c r="F18" s="75">
        <v>87</v>
      </c>
      <c r="G18" s="76">
        <v>62</v>
      </c>
      <c r="H18" s="68">
        <v>129.31947271434237</v>
      </c>
      <c r="I18" s="18"/>
    </row>
    <row r="19" spans="2:9" x14ac:dyDescent="0.25">
      <c r="B19" s="22" t="s">
        <v>78</v>
      </c>
      <c r="C19" s="75">
        <v>131</v>
      </c>
      <c r="D19" s="76">
        <v>101</v>
      </c>
      <c r="E19" s="94"/>
      <c r="F19" s="75">
        <v>113</v>
      </c>
      <c r="G19" s="76">
        <v>59</v>
      </c>
      <c r="H19" s="94"/>
      <c r="I19" s="18"/>
    </row>
    <row r="20" spans="2:9" x14ac:dyDescent="0.25">
      <c r="B20" s="27"/>
      <c r="C20" s="27"/>
      <c r="D20" s="27"/>
      <c r="E20" s="27"/>
      <c r="F20" s="27"/>
    </row>
    <row r="21" spans="2:9" x14ac:dyDescent="0.25">
      <c r="B21" s="389" t="s">
        <v>66</v>
      </c>
      <c r="C21" s="389"/>
      <c r="D21" s="389"/>
      <c r="E21" s="389"/>
      <c r="F21" s="389"/>
      <c r="G21" s="389"/>
      <c r="H21" s="389"/>
    </row>
    <row r="22" spans="2:9" x14ac:dyDescent="0.25">
      <c r="B22" s="397" t="s">
        <v>171</v>
      </c>
      <c r="C22" s="397"/>
      <c r="D22" s="397"/>
      <c r="E22" s="397"/>
      <c r="F22" s="397"/>
      <c r="G22" s="397"/>
      <c r="H22" s="397"/>
    </row>
    <row r="23" spans="2:9" x14ac:dyDescent="0.25">
      <c r="B23" s="20"/>
      <c r="C23" s="20"/>
      <c r="D23" s="20"/>
      <c r="E23" s="20"/>
      <c r="F23" s="20"/>
      <c r="G23" s="20"/>
      <c r="H23" s="20"/>
    </row>
    <row r="24" spans="2:9" x14ac:dyDescent="0.25">
      <c r="B24" s="380" t="s">
        <v>67</v>
      </c>
      <c r="C24" s="380"/>
      <c r="D24" s="380"/>
      <c r="E24" s="380"/>
      <c r="F24" s="380"/>
      <c r="G24" s="380"/>
      <c r="H24" s="380"/>
    </row>
    <row r="25" spans="2:9" x14ac:dyDescent="0.25">
      <c r="B25" s="380" t="s">
        <v>68</v>
      </c>
      <c r="C25" s="380"/>
      <c r="D25" s="380"/>
      <c r="E25" s="380"/>
      <c r="F25" s="380"/>
      <c r="G25" s="380"/>
      <c r="H25" s="380"/>
    </row>
    <row r="26" spans="2:9" ht="45" customHeight="1" x14ac:dyDescent="0.25">
      <c r="B26" s="74"/>
      <c r="C26" s="74"/>
      <c r="D26" s="74"/>
      <c r="E26" s="74"/>
      <c r="F26" s="74"/>
    </row>
    <row r="32" spans="2:9" x14ac:dyDescent="0.25">
      <c r="B32" s="17"/>
    </row>
    <row r="33" spans="2:9" x14ac:dyDescent="0.25">
      <c r="B33" s="29"/>
    </row>
    <row r="34" spans="2:9" x14ac:dyDescent="0.25">
      <c r="B34" s="29"/>
    </row>
    <row r="35" spans="2:9" x14ac:dyDescent="0.25">
      <c r="B35" s="30"/>
    </row>
    <row r="36" spans="2:9" x14ac:dyDescent="0.25">
      <c r="B36" s="29"/>
    </row>
    <row r="37" spans="2:9" x14ac:dyDescent="0.25">
      <c r="B37" s="29"/>
      <c r="H37" s="18"/>
      <c r="I37" s="18"/>
    </row>
    <row r="38" spans="2:9" x14ac:dyDescent="0.25">
      <c r="B38" s="31"/>
    </row>
    <row r="39" spans="2:9" x14ac:dyDescent="0.25">
      <c r="B39" s="29"/>
    </row>
    <row r="40" spans="2:9" x14ac:dyDescent="0.25">
      <c r="B40" s="17"/>
    </row>
  </sheetData>
  <mergeCells count="7">
    <mergeCell ref="B25:H25"/>
    <mergeCell ref="B24:H24"/>
    <mergeCell ref="B5:B6"/>
    <mergeCell ref="C5:E5"/>
    <mergeCell ref="F5:H5"/>
    <mergeCell ref="B22:H22"/>
    <mergeCell ref="B21:H21"/>
  </mergeCells>
  <hyperlinks>
    <hyperlink ref="B1" location="Sommaire!A1" display="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B1:N52"/>
  <sheetViews>
    <sheetView zoomScale="88" workbookViewId="0">
      <selection activeCell="B4" sqref="B4"/>
    </sheetView>
  </sheetViews>
  <sheetFormatPr baseColWidth="10" defaultRowHeight="15" x14ac:dyDescent="0.25"/>
  <cols>
    <col min="2" max="2" width="52" customWidth="1"/>
    <col min="3" max="3" width="12.42578125" bestFit="1" customWidth="1"/>
    <col min="4" max="4" width="8.140625" style="35" customWidth="1"/>
    <col min="5" max="5" width="17.7109375" customWidth="1"/>
    <col min="6" max="6" width="8.140625" style="35" customWidth="1"/>
    <col min="7" max="7" width="11.5703125" bestFit="1" customWidth="1"/>
    <col min="8" max="8" width="8.140625" style="35" customWidth="1"/>
    <col min="9" max="9" width="17.7109375" customWidth="1"/>
    <col min="10" max="10" width="8.140625" style="35" customWidth="1"/>
    <col min="11" max="11" width="12.42578125" bestFit="1" customWidth="1"/>
    <col min="12" max="12" width="11.5703125" bestFit="1" customWidth="1"/>
    <col min="13" max="13" width="17.7109375" customWidth="1"/>
    <col min="14" max="14" width="11.5703125" bestFit="1" customWidth="1"/>
  </cols>
  <sheetData>
    <row r="1" spans="2:14" x14ac:dyDescent="0.25">
      <c r="B1" s="3" t="s">
        <v>59</v>
      </c>
    </row>
    <row r="4" spans="2:14" ht="15.75" x14ac:dyDescent="0.25">
      <c r="B4" s="136" t="s">
        <v>209</v>
      </c>
    </row>
    <row r="5" spans="2:14" ht="63" customHeight="1" x14ac:dyDescent="0.25">
      <c r="B5" s="424" t="s">
        <v>92</v>
      </c>
      <c r="C5" s="422" t="s">
        <v>60</v>
      </c>
      <c r="D5" s="423"/>
      <c r="E5" s="423"/>
      <c r="F5" s="400"/>
      <c r="G5" s="422" t="s">
        <v>69</v>
      </c>
      <c r="H5" s="423"/>
      <c r="I5" s="423"/>
      <c r="J5" s="400"/>
      <c r="K5" s="422" t="s">
        <v>80</v>
      </c>
      <c r="L5" s="423"/>
      <c r="M5" s="423"/>
      <c r="N5" s="400"/>
    </row>
    <row r="6" spans="2:14" ht="40.5" customHeight="1" x14ac:dyDescent="0.25">
      <c r="B6" s="425"/>
      <c r="C6" s="181" t="s">
        <v>72</v>
      </c>
      <c r="D6" s="181" t="s">
        <v>93</v>
      </c>
      <c r="E6" s="181" t="s">
        <v>94</v>
      </c>
      <c r="F6" s="181" t="s">
        <v>93</v>
      </c>
      <c r="G6" s="181" t="s">
        <v>72</v>
      </c>
      <c r="H6" s="181" t="s">
        <v>93</v>
      </c>
      <c r="I6" s="181" t="s">
        <v>94</v>
      </c>
      <c r="J6" s="181" t="s">
        <v>93</v>
      </c>
      <c r="K6" s="181" t="s">
        <v>72</v>
      </c>
      <c r="L6" s="181" t="s">
        <v>93</v>
      </c>
      <c r="M6" s="181" t="s">
        <v>210</v>
      </c>
      <c r="N6" s="181" t="s">
        <v>93</v>
      </c>
    </row>
    <row r="7" spans="2:14" ht="16.5" x14ac:dyDescent="0.3">
      <c r="B7" s="329" t="s">
        <v>95</v>
      </c>
      <c r="C7" s="330">
        <v>24500</v>
      </c>
      <c r="D7" s="331">
        <v>10</v>
      </c>
      <c r="E7" s="332">
        <v>3649500</v>
      </c>
      <c r="F7" s="333">
        <v>10</v>
      </c>
      <c r="G7" s="332">
        <v>200</v>
      </c>
      <c r="H7" s="333">
        <v>1</v>
      </c>
      <c r="I7" s="332">
        <v>19200</v>
      </c>
      <c r="J7" s="334">
        <v>1</v>
      </c>
      <c r="K7" s="335">
        <v>200</v>
      </c>
      <c r="L7" s="336">
        <v>9.7858563027349119E-2</v>
      </c>
      <c r="M7" s="337">
        <v>4300</v>
      </c>
      <c r="N7" s="338">
        <v>5.7175876395846578E-2</v>
      </c>
    </row>
    <row r="8" spans="2:14" ht="16.5" x14ac:dyDescent="0.3">
      <c r="B8" s="339" t="s">
        <v>96</v>
      </c>
      <c r="C8" s="340">
        <v>19500</v>
      </c>
      <c r="D8" s="336">
        <v>8</v>
      </c>
      <c r="E8" s="341">
        <v>2891000</v>
      </c>
      <c r="F8" s="342">
        <v>8</v>
      </c>
      <c r="G8" s="341">
        <v>1200</v>
      </c>
      <c r="H8" s="342">
        <v>7</v>
      </c>
      <c r="I8" s="341">
        <v>189700</v>
      </c>
      <c r="J8" s="343">
        <v>8</v>
      </c>
      <c r="K8" s="335">
        <v>11900</v>
      </c>
      <c r="L8" s="336">
        <v>6.9960625874902815</v>
      </c>
      <c r="M8" s="337">
        <v>537300</v>
      </c>
      <c r="N8" s="338">
        <v>7.0778449148226548</v>
      </c>
    </row>
    <row r="9" spans="2:14" ht="16.5" x14ac:dyDescent="0.3">
      <c r="B9" s="339" t="s">
        <v>97</v>
      </c>
      <c r="C9" s="340">
        <v>49200</v>
      </c>
      <c r="D9" s="336">
        <v>20</v>
      </c>
      <c r="E9" s="341">
        <v>6674800</v>
      </c>
      <c r="F9" s="342">
        <v>18</v>
      </c>
      <c r="G9" s="341">
        <v>5800</v>
      </c>
      <c r="H9" s="342">
        <v>33</v>
      </c>
      <c r="I9" s="341">
        <v>266400</v>
      </c>
      <c r="J9" s="343">
        <v>11</v>
      </c>
      <c r="K9" s="335">
        <v>29600</v>
      </c>
      <c r="L9" s="336">
        <v>17.457880113150896</v>
      </c>
      <c r="M9" s="337">
        <v>1346900</v>
      </c>
      <c r="N9" s="338">
        <v>17.7440657520767</v>
      </c>
    </row>
    <row r="10" spans="2:14" ht="16.5" x14ac:dyDescent="0.3">
      <c r="B10" s="339" t="s">
        <v>98</v>
      </c>
      <c r="C10" s="340">
        <v>13900</v>
      </c>
      <c r="D10" s="336">
        <v>6</v>
      </c>
      <c r="E10" s="341">
        <v>1075200</v>
      </c>
      <c r="F10" s="342">
        <v>3</v>
      </c>
      <c r="G10" s="341">
        <v>1900</v>
      </c>
      <c r="H10" s="342">
        <v>11</v>
      </c>
      <c r="I10" s="341">
        <v>115600</v>
      </c>
      <c r="J10" s="343">
        <v>5</v>
      </c>
      <c r="K10" s="335">
        <v>7900</v>
      </c>
      <c r="L10" s="336">
        <v>4.6844075289958402</v>
      </c>
      <c r="M10" s="337">
        <v>427400</v>
      </c>
      <c r="N10" s="338">
        <v>5.6310747461316</v>
      </c>
    </row>
    <row r="11" spans="2:14" ht="16.5" x14ac:dyDescent="0.3">
      <c r="B11" s="339" t="s">
        <v>99</v>
      </c>
      <c r="C11" s="340">
        <v>2000</v>
      </c>
      <c r="D11" s="336">
        <v>1</v>
      </c>
      <c r="E11" s="341">
        <v>674700</v>
      </c>
      <c r="F11" s="342">
        <v>2</v>
      </c>
      <c r="G11" s="341">
        <v>1900</v>
      </c>
      <c r="H11" s="342">
        <v>11</v>
      </c>
      <c r="I11" s="341">
        <v>205300</v>
      </c>
      <c r="J11" s="343">
        <v>9</v>
      </c>
      <c r="K11" s="335">
        <v>1500</v>
      </c>
      <c r="L11" s="336">
        <v>0.86185797792255869</v>
      </c>
      <c r="M11" s="337">
        <v>61900</v>
      </c>
      <c r="N11" s="338">
        <v>0.81611169041855269</v>
      </c>
    </row>
    <row r="12" spans="2:14" ht="16.5" x14ac:dyDescent="0.3">
      <c r="B12" s="339" t="s">
        <v>100</v>
      </c>
      <c r="C12" s="340">
        <v>600</v>
      </c>
      <c r="D12" s="336">
        <v>0</v>
      </c>
      <c r="E12" s="341">
        <v>258800</v>
      </c>
      <c r="F12" s="342">
        <v>1</v>
      </c>
      <c r="G12" s="341">
        <v>2200</v>
      </c>
      <c r="H12" s="342">
        <v>13</v>
      </c>
      <c r="I12" s="341">
        <v>662400</v>
      </c>
      <c r="J12" s="343">
        <v>28</v>
      </c>
      <c r="K12" s="335">
        <v>300</v>
      </c>
      <c r="L12" s="336">
        <v>0.19689614488635304</v>
      </c>
      <c r="M12" s="337">
        <v>18700</v>
      </c>
      <c r="N12" s="338">
        <v>0.246225145124049</v>
      </c>
    </row>
    <row r="13" spans="2:14" ht="16.5" x14ac:dyDescent="0.3">
      <c r="B13" s="339" t="s">
        <v>101</v>
      </c>
      <c r="C13" s="340">
        <v>1800</v>
      </c>
      <c r="D13" s="336">
        <v>1</v>
      </c>
      <c r="E13" s="341">
        <v>587200</v>
      </c>
      <c r="F13" s="342">
        <v>2</v>
      </c>
      <c r="G13" s="341">
        <v>200</v>
      </c>
      <c r="H13" s="342">
        <v>1</v>
      </c>
      <c r="I13" s="341">
        <v>37100</v>
      </c>
      <c r="J13" s="343">
        <v>2</v>
      </c>
      <c r="K13" s="335">
        <v>3100</v>
      </c>
      <c r="L13" s="336">
        <v>1.846485381370955</v>
      </c>
      <c r="M13" s="337">
        <v>145700</v>
      </c>
      <c r="N13" s="338">
        <v>1.9191129192364913</v>
      </c>
    </row>
    <row r="14" spans="2:14" ht="16.5" x14ac:dyDescent="0.3">
      <c r="B14" s="339" t="s">
        <v>102</v>
      </c>
      <c r="C14" s="340">
        <v>1400</v>
      </c>
      <c r="D14" s="336">
        <v>1</v>
      </c>
      <c r="E14" s="341">
        <v>412000</v>
      </c>
      <c r="F14" s="342">
        <v>1</v>
      </c>
      <c r="G14" s="341">
        <v>500</v>
      </c>
      <c r="H14" s="342">
        <v>3</v>
      </c>
      <c r="I14" s="341">
        <v>33800</v>
      </c>
      <c r="J14" s="343">
        <v>1</v>
      </c>
      <c r="K14" s="335">
        <v>5000</v>
      </c>
      <c r="L14" s="336">
        <v>2.9402300025902681</v>
      </c>
      <c r="M14" s="337">
        <v>194000</v>
      </c>
      <c r="N14" s="338">
        <v>2.5561681320316429</v>
      </c>
    </row>
    <row r="15" spans="2:14" ht="16.5" x14ac:dyDescent="0.3">
      <c r="B15" s="339" t="s">
        <v>103</v>
      </c>
      <c r="C15" s="340">
        <v>0</v>
      </c>
      <c r="D15" s="336">
        <v>0</v>
      </c>
      <c r="E15" s="341">
        <v>13100</v>
      </c>
      <c r="F15" s="342">
        <v>0</v>
      </c>
      <c r="G15" s="341">
        <v>100</v>
      </c>
      <c r="H15" s="342">
        <v>0</v>
      </c>
      <c r="I15" s="341">
        <v>700</v>
      </c>
      <c r="J15" s="343">
        <v>0</v>
      </c>
      <c r="K15" s="335">
        <v>0</v>
      </c>
      <c r="L15" s="336">
        <v>5.895094158274043E-4</v>
      </c>
      <c r="M15" s="337">
        <v>100</v>
      </c>
      <c r="N15" s="338">
        <v>7.9044990409004494E-4</v>
      </c>
    </row>
    <row r="16" spans="2:14" ht="16.5" x14ac:dyDescent="0.3">
      <c r="B16" s="339" t="s">
        <v>104</v>
      </c>
      <c r="C16" s="340">
        <v>2600</v>
      </c>
      <c r="D16" s="336">
        <v>1</v>
      </c>
      <c r="E16" s="341">
        <v>727500</v>
      </c>
      <c r="F16" s="342">
        <v>2</v>
      </c>
      <c r="G16" s="341">
        <v>800</v>
      </c>
      <c r="H16" s="342">
        <v>4</v>
      </c>
      <c r="I16" s="341">
        <v>139600</v>
      </c>
      <c r="J16" s="343">
        <v>6</v>
      </c>
      <c r="K16" s="335">
        <v>2000</v>
      </c>
      <c r="L16" s="336">
        <v>1.1706804270930988</v>
      </c>
      <c r="M16" s="337">
        <v>91000</v>
      </c>
      <c r="N16" s="338">
        <v>1.1985196127860842</v>
      </c>
    </row>
    <row r="17" spans="2:14" ht="16.5" x14ac:dyDescent="0.3">
      <c r="B17" s="339" t="s">
        <v>105</v>
      </c>
      <c r="C17" s="340">
        <v>500</v>
      </c>
      <c r="D17" s="336">
        <v>0</v>
      </c>
      <c r="E17" s="341">
        <v>169500</v>
      </c>
      <c r="F17" s="342">
        <v>0</v>
      </c>
      <c r="G17" s="341">
        <v>0</v>
      </c>
      <c r="H17" s="342">
        <v>0</v>
      </c>
      <c r="I17" s="341">
        <v>100</v>
      </c>
      <c r="J17" s="343">
        <v>0</v>
      </c>
      <c r="K17" s="335">
        <v>1700</v>
      </c>
      <c r="L17" s="336">
        <v>1.0131168936819575</v>
      </c>
      <c r="M17" s="337">
        <v>55300</v>
      </c>
      <c r="N17" s="338">
        <v>0.72839958661897641</v>
      </c>
    </row>
    <row r="18" spans="2:14" ht="16.5" x14ac:dyDescent="0.3">
      <c r="B18" s="339" t="s">
        <v>106</v>
      </c>
      <c r="C18" s="340">
        <v>26100</v>
      </c>
      <c r="D18" s="336">
        <v>10</v>
      </c>
      <c r="E18" s="341">
        <v>6725300</v>
      </c>
      <c r="F18" s="342">
        <v>18</v>
      </c>
      <c r="G18" s="341">
        <v>600</v>
      </c>
      <c r="H18" s="342">
        <v>3</v>
      </c>
      <c r="I18" s="341">
        <v>495000</v>
      </c>
      <c r="J18" s="343">
        <v>21</v>
      </c>
      <c r="K18" s="335">
        <v>62200</v>
      </c>
      <c r="L18" s="336">
        <v>36.666805280152687</v>
      </c>
      <c r="M18" s="337">
        <v>2626200</v>
      </c>
      <c r="N18" s="338">
        <v>34.597835849183866</v>
      </c>
    </row>
    <row r="19" spans="2:14" ht="16.5" x14ac:dyDescent="0.3">
      <c r="B19" s="339" t="s">
        <v>107</v>
      </c>
      <c r="C19" s="340">
        <v>14100</v>
      </c>
      <c r="D19" s="336">
        <v>6</v>
      </c>
      <c r="E19" s="341">
        <v>2583100</v>
      </c>
      <c r="F19" s="342">
        <v>7</v>
      </c>
      <c r="G19" s="341">
        <v>1500</v>
      </c>
      <c r="H19" s="342">
        <v>9</v>
      </c>
      <c r="I19" s="341">
        <v>163300</v>
      </c>
      <c r="J19" s="343">
        <v>7</v>
      </c>
      <c r="K19" s="335">
        <v>27700</v>
      </c>
      <c r="L19" s="336">
        <v>16.306141297547601</v>
      </c>
      <c r="M19" s="337">
        <v>1344900</v>
      </c>
      <c r="N19" s="338">
        <v>17.717839079501264</v>
      </c>
    </row>
    <row r="20" spans="2:14" ht="16.5" x14ac:dyDescent="0.3">
      <c r="B20" s="339" t="s">
        <v>108</v>
      </c>
      <c r="C20" s="340">
        <v>88600</v>
      </c>
      <c r="D20" s="336">
        <v>35</v>
      </c>
      <c r="E20" s="341">
        <v>9697200</v>
      </c>
      <c r="F20" s="342">
        <v>26</v>
      </c>
      <c r="G20" s="341">
        <v>200</v>
      </c>
      <c r="H20" s="342">
        <v>1</v>
      </c>
      <c r="I20" s="341">
        <v>15100</v>
      </c>
      <c r="J20" s="343">
        <v>1</v>
      </c>
      <c r="K20" s="335">
        <v>5900</v>
      </c>
      <c r="L20" s="336">
        <v>3.4839227366675991</v>
      </c>
      <c r="M20" s="337">
        <v>255000</v>
      </c>
      <c r="N20" s="338">
        <v>3.3598161613483342</v>
      </c>
    </row>
    <row r="21" spans="2:14" ht="16.5" x14ac:dyDescent="0.3">
      <c r="B21" s="339" t="s">
        <v>109</v>
      </c>
      <c r="C21" s="340">
        <v>1800</v>
      </c>
      <c r="D21" s="336">
        <v>1</v>
      </c>
      <c r="E21" s="341">
        <v>360700</v>
      </c>
      <c r="F21" s="342">
        <v>1</v>
      </c>
      <c r="G21" s="341">
        <v>200</v>
      </c>
      <c r="H21" s="342">
        <v>1</v>
      </c>
      <c r="I21" s="341">
        <v>35600</v>
      </c>
      <c r="J21" s="343">
        <v>1</v>
      </c>
      <c r="K21" s="335">
        <v>2300</v>
      </c>
      <c r="L21" s="336">
        <v>1.3385299727331532</v>
      </c>
      <c r="M21" s="337">
        <v>105800</v>
      </c>
      <c r="N21" s="338">
        <v>1.3934364829057453</v>
      </c>
    </row>
    <row r="22" spans="2:14" ht="16.5" x14ac:dyDescent="0.3">
      <c r="B22" s="339" t="s">
        <v>110</v>
      </c>
      <c r="C22" s="340">
        <v>3400</v>
      </c>
      <c r="D22" s="336">
        <v>1</v>
      </c>
      <c r="E22" s="341">
        <v>346400</v>
      </c>
      <c r="F22" s="342">
        <v>1</v>
      </c>
      <c r="G22" s="341">
        <v>100</v>
      </c>
      <c r="H22" s="342">
        <v>0</v>
      </c>
      <c r="I22" s="341">
        <v>4500</v>
      </c>
      <c r="J22" s="343">
        <v>0</v>
      </c>
      <c r="K22" s="335">
        <v>1100</v>
      </c>
      <c r="L22" s="336">
        <v>0.65692869611912963</v>
      </c>
      <c r="M22" s="337">
        <v>44100</v>
      </c>
      <c r="N22" s="338">
        <v>0.58110209062910678</v>
      </c>
    </row>
    <row r="23" spans="2:14" ht="16.5" x14ac:dyDescent="0.3">
      <c r="B23" s="344" t="s">
        <v>111</v>
      </c>
      <c r="C23" s="345">
        <v>200</v>
      </c>
      <c r="D23" s="346">
        <v>0</v>
      </c>
      <c r="E23" s="347">
        <v>1000</v>
      </c>
      <c r="F23" s="348">
        <v>0</v>
      </c>
      <c r="G23" s="347">
        <v>200</v>
      </c>
      <c r="H23" s="348">
        <v>1</v>
      </c>
      <c r="I23" s="347">
        <v>11400</v>
      </c>
      <c r="J23" s="349">
        <v>0</v>
      </c>
      <c r="K23" s="350">
        <v>7300</v>
      </c>
      <c r="L23" s="351">
        <v>4.2816068871544379</v>
      </c>
      <c r="M23" s="352">
        <v>332100</v>
      </c>
      <c r="N23" s="353">
        <v>4.3744815108849906</v>
      </c>
    </row>
    <row r="24" spans="2:14" ht="16.5" x14ac:dyDescent="0.3">
      <c r="B24" s="140" t="s">
        <v>71</v>
      </c>
      <c r="C24" s="354">
        <v>250200</v>
      </c>
      <c r="D24" s="355">
        <v>100</v>
      </c>
      <c r="E24" s="355">
        <v>36846900</v>
      </c>
      <c r="F24" s="355">
        <v>100</v>
      </c>
      <c r="G24" s="355">
        <v>17500</v>
      </c>
      <c r="H24" s="355">
        <v>100</v>
      </c>
      <c r="I24" s="355">
        <v>2395000</v>
      </c>
      <c r="J24" s="356">
        <v>100</v>
      </c>
      <c r="K24" s="357">
        <v>169600</v>
      </c>
      <c r="L24" s="355">
        <v>99.999999999999986</v>
      </c>
      <c r="M24" s="355">
        <v>7590600</v>
      </c>
      <c r="N24" s="356">
        <v>99.999999999999986</v>
      </c>
    </row>
    <row r="26" spans="2:14" x14ac:dyDescent="0.25">
      <c r="B26" s="389" t="s">
        <v>66</v>
      </c>
      <c r="C26" s="389"/>
      <c r="D26" s="389"/>
    </row>
    <row r="27" spans="2:14" x14ac:dyDescent="0.25">
      <c r="B27" s="28"/>
      <c r="C27" s="28"/>
      <c r="D27" s="28"/>
    </row>
    <row r="28" spans="2:14" x14ac:dyDescent="0.25">
      <c r="B28" s="380" t="s">
        <v>67</v>
      </c>
      <c r="C28" s="380"/>
      <c r="D28" s="380"/>
    </row>
    <row r="29" spans="2:14" x14ac:dyDescent="0.25">
      <c r="B29" s="380" t="s">
        <v>68</v>
      </c>
      <c r="C29" s="380"/>
      <c r="D29" s="380"/>
    </row>
    <row r="31" spans="2:14" ht="34.5" customHeight="1" x14ac:dyDescent="0.25">
      <c r="B31" s="70"/>
      <c r="C31" s="70"/>
      <c r="D31" s="70"/>
      <c r="E31" s="70"/>
      <c r="F31" s="70"/>
      <c r="G31" s="70"/>
      <c r="H31" s="70"/>
      <c r="I31" s="70"/>
      <c r="J31" s="70"/>
    </row>
    <row r="32" spans="2:14" x14ac:dyDescent="0.25">
      <c r="B32" s="121"/>
      <c r="C32" s="421"/>
      <c r="D32" s="421"/>
      <c r="E32" s="421"/>
      <c r="F32" s="421"/>
      <c r="G32" s="421"/>
      <c r="H32" s="421"/>
      <c r="I32" s="421"/>
      <c r="J32" s="421"/>
      <c r="K32" s="421"/>
      <c r="L32" s="421"/>
      <c r="M32" s="421"/>
      <c r="N32" s="421"/>
    </row>
    <row r="33" spans="2:14" x14ac:dyDescent="0.25">
      <c r="B33" s="122"/>
      <c r="C33" s="123"/>
      <c r="D33" s="123"/>
      <c r="E33" s="123"/>
      <c r="F33" s="123"/>
      <c r="G33" s="123"/>
      <c r="H33" s="123"/>
      <c r="I33" s="123"/>
      <c r="J33" s="123"/>
      <c r="K33" s="123"/>
      <c r="L33" s="123"/>
      <c r="M33" s="123"/>
      <c r="N33" s="123"/>
    </row>
    <row r="34" spans="2:14" x14ac:dyDescent="0.25">
      <c r="B34" s="42"/>
      <c r="C34" s="124"/>
      <c r="D34" s="125"/>
      <c r="E34" s="124"/>
      <c r="F34" s="125"/>
      <c r="G34" s="124"/>
      <c r="H34" s="125"/>
      <c r="I34" s="124"/>
      <c r="J34" s="125"/>
      <c r="K34" s="124"/>
      <c r="L34" s="44"/>
      <c r="M34" s="124"/>
      <c r="N34" s="44"/>
    </row>
    <row r="35" spans="2:14" x14ac:dyDescent="0.25">
      <c r="B35" s="42"/>
      <c r="C35" s="124"/>
      <c r="D35" s="125"/>
      <c r="E35" s="124"/>
      <c r="F35" s="125"/>
      <c r="G35" s="124"/>
      <c r="H35" s="125"/>
      <c r="I35" s="124"/>
      <c r="J35" s="125"/>
      <c r="K35" s="124"/>
      <c r="L35" s="44"/>
      <c r="M35" s="124"/>
      <c r="N35" s="44"/>
    </row>
    <row r="36" spans="2:14" x14ac:dyDescent="0.25">
      <c r="B36" s="42"/>
      <c r="C36" s="124"/>
      <c r="D36" s="125"/>
      <c r="E36" s="124"/>
      <c r="F36" s="125"/>
      <c r="G36" s="124"/>
      <c r="H36" s="125"/>
      <c r="I36" s="124"/>
      <c r="J36" s="125"/>
      <c r="K36" s="124"/>
      <c r="L36" s="44"/>
      <c r="M36" s="124"/>
      <c r="N36" s="44"/>
    </row>
    <row r="37" spans="2:14" x14ac:dyDescent="0.25">
      <c r="B37" s="42"/>
      <c r="C37" s="124"/>
      <c r="D37" s="125"/>
      <c r="E37" s="124"/>
      <c r="F37" s="125"/>
      <c r="G37" s="124"/>
      <c r="H37" s="125"/>
      <c r="I37" s="124"/>
      <c r="J37" s="125"/>
      <c r="K37" s="124"/>
      <c r="L37" s="44"/>
      <c r="M37" s="124"/>
      <c r="N37" s="44"/>
    </row>
    <row r="38" spans="2:14" x14ac:dyDescent="0.25">
      <c r="B38" s="42"/>
      <c r="C38" s="124"/>
      <c r="D38" s="125"/>
      <c r="E38" s="124"/>
      <c r="F38" s="125"/>
      <c r="G38" s="124"/>
      <c r="H38" s="125"/>
      <c r="I38" s="124"/>
      <c r="J38" s="125"/>
      <c r="K38" s="124"/>
      <c r="L38" s="44"/>
      <c r="M38" s="124"/>
      <c r="N38" s="44"/>
    </row>
    <row r="39" spans="2:14" x14ac:dyDescent="0.25">
      <c r="B39" s="42"/>
      <c r="C39" s="124"/>
      <c r="D39" s="125"/>
      <c r="E39" s="124"/>
      <c r="F39" s="125"/>
      <c r="G39" s="124"/>
      <c r="H39" s="125"/>
      <c r="I39" s="124"/>
      <c r="J39" s="125"/>
      <c r="K39" s="124"/>
      <c r="L39" s="44"/>
      <c r="M39" s="124"/>
      <c r="N39" s="44"/>
    </row>
    <row r="40" spans="2:14" x14ac:dyDescent="0.25">
      <c r="B40" s="42"/>
      <c r="C40" s="124"/>
      <c r="D40" s="125"/>
      <c r="E40" s="124"/>
      <c r="F40" s="125"/>
      <c r="G40" s="124"/>
      <c r="H40" s="125"/>
      <c r="I40" s="124"/>
      <c r="J40" s="125"/>
      <c r="K40" s="124"/>
      <c r="L40" s="44"/>
      <c r="M40" s="124"/>
      <c r="N40" s="44"/>
    </row>
    <row r="41" spans="2:14" x14ac:dyDescent="0.25">
      <c r="B41" s="42"/>
      <c r="C41" s="124"/>
      <c r="D41" s="125"/>
      <c r="E41" s="124"/>
      <c r="F41" s="125"/>
      <c r="G41" s="124"/>
      <c r="H41" s="125"/>
      <c r="I41" s="124"/>
      <c r="J41" s="125"/>
      <c r="K41" s="124"/>
      <c r="L41" s="44"/>
      <c r="M41" s="124"/>
      <c r="N41" s="44"/>
    </row>
    <row r="42" spans="2:14" x14ac:dyDescent="0.25">
      <c r="B42" s="42"/>
      <c r="C42" s="124"/>
      <c r="D42" s="125"/>
      <c r="E42" s="124"/>
      <c r="F42" s="125"/>
      <c r="G42" s="124"/>
      <c r="H42" s="125"/>
      <c r="I42" s="124"/>
      <c r="J42" s="125"/>
      <c r="K42" s="124"/>
      <c r="L42" s="44"/>
      <c r="M42" s="124"/>
      <c r="N42" s="44"/>
    </row>
    <row r="43" spans="2:14" x14ac:dyDescent="0.25">
      <c r="B43" s="42"/>
      <c r="C43" s="124"/>
      <c r="D43" s="125"/>
      <c r="E43" s="124"/>
      <c r="F43" s="125"/>
      <c r="G43" s="124"/>
      <c r="H43" s="125"/>
      <c r="I43" s="124"/>
      <c r="J43" s="125"/>
      <c r="K43" s="124"/>
      <c r="L43" s="44"/>
      <c r="M43" s="124"/>
      <c r="N43" s="44"/>
    </row>
    <row r="44" spans="2:14" x14ac:dyDescent="0.25">
      <c r="B44" s="42"/>
      <c r="C44" s="124"/>
      <c r="D44" s="125"/>
      <c r="E44" s="124"/>
      <c r="F44" s="125"/>
      <c r="G44" s="124"/>
      <c r="H44" s="125"/>
      <c r="I44" s="124"/>
      <c r="J44" s="125"/>
      <c r="K44" s="124"/>
      <c r="L44" s="44"/>
      <c r="M44" s="124"/>
      <c r="N44" s="44"/>
    </row>
    <row r="45" spans="2:14" x14ac:dyDescent="0.25">
      <c r="B45" s="42"/>
      <c r="C45" s="124"/>
      <c r="D45" s="125"/>
      <c r="E45" s="124"/>
      <c r="F45" s="125"/>
      <c r="G45" s="124"/>
      <c r="H45" s="125"/>
      <c r="I45" s="124"/>
      <c r="J45" s="125"/>
      <c r="K45" s="124"/>
      <c r="L45" s="44"/>
      <c r="M45" s="124"/>
      <c r="N45" s="44"/>
    </row>
    <row r="46" spans="2:14" x14ac:dyDescent="0.25">
      <c r="B46" s="42"/>
      <c r="C46" s="124"/>
      <c r="D46" s="125"/>
      <c r="E46" s="124"/>
      <c r="F46" s="125"/>
      <c r="G46" s="124"/>
      <c r="H46" s="125"/>
      <c r="I46" s="124"/>
      <c r="J46" s="125"/>
      <c r="K46" s="124"/>
      <c r="L46" s="44"/>
      <c r="M46" s="124"/>
      <c r="N46" s="44"/>
    </row>
    <row r="47" spans="2:14" x14ac:dyDescent="0.25">
      <c r="B47" s="42"/>
      <c r="C47" s="124"/>
      <c r="D47" s="125"/>
      <c r="E47" s="124"/>
      <c r="F47" s="125"/>
      <c r="G47" s="124"/>
      <c r="H47" s="125"/>
      <c r="I47" s="124"/>
      <c r="J47" s="125"/>
      <c r="K47" s="124"/>
      <c r="L47" s="44"/>
      <c r="M47" s="124"/>
      <c r="N47" s="44"/>
    </row>
    <row r="48" spans="2:14" x14ac:dyDescent="0.25">
      <c r="B48" s="42"/>
      <c r="C48" s="124"/>
      <c r="D48" s="125"/>
      <c r="E48" s="124"/>
      <c r="F48" s="125"/>
      <c r="G48" s="124"/>
      <c r="H48" s="125"/>
      <c r="I48" s="124"/>
      <c r="J48" s="125"/>
      <c r="K48" s="124"/>
      <c r="L48" s="44"/>
      <c r="M48" s="124"/>
      <c r="N48" s="44"/>
    </row>
    <row r="49" spans="2:14" x14ac:dyDescent="0.25">
      <c r="B49" s="42"/>
      <c r="C49" s="124"/>
      <c r="D49" s="125"/>
      <c r="E49" s="124"/>
      <c r="F49" s="125"/>
      <c r="G49" s="124"/>
      <c r="H49" s="125"/>
      <c r="I49" s="124"/>
      <c r="J49" s="125"/>
      <c r="K49" s="124"/>
      <c r="L49" s="44"/>
      <c r="M49" s="124"/>
      <c r="N49" s="44"/>
    </row>
    <row r="50" spans="2:14" x14ac:dyDescent="0.25">
      <c r="B50" s="42"/>
      <c r="C50" s="124"/>
      <c r="D50" s="125"/>
      <c r="E50" s="124"/>
      <c r="F50" s="125"/>
      <c r="G50" s="124"/>
      <c r="H50" s="125"/>
      <c r="I50" s="124"/>
      <c r="J50" s="125"/>
      <c r="K50" s="124"/>
      <c r="L50" s="44"/>
      <c r="M50" s="124"/>
      <c r="N50" s="44"/>
    </row>
    <row r="51" spans="2:14" x14ac:dyDescent="0.25">
      <c r="B51" s="126"/>
      <c r="C51" s="124"/>
      <c r="D51" s="127"/>
      <c r="E51" s="124"/>
      <c r="F51" s="127"/>
      <c r="G51" s="124"/>
      <c r="H51" s="127"/>
      <c r="I51" s="124"/>
      <c r="J51" s="127"/>
      <c r="K51" s="124"/>
      <c r="L51" s="128"/>
      <c r="M51" s="124"/>
      <c r="N51" s="128"/>
    </row>
    <row r="52" spans="2:14" x14ac:dyDescent="0.25">
      <c r="B52" s="42"/>
      <c r="C52" s="42"/>
      <c r="D52" s="125"/>
      <c r="E52" s="42"/>
      <c r="F52" s="125"/>
      <c r="G52" s="42"/>
      <c r="H52" s="125"/>
      <c r="I52" s="42"/>
      <c r="J52" s="125"/>
      <c r="K52" s="42"/>
      <c r="L52" s="42"/>
      <c r="M52" s="42"/>
      <c r="N52" s="42"/>
    </row>
  </sheetData>
  <mergeCells count="10">
    <mergeCell ref="C32:F32"/>
    <mergeCell ref="G32:J32"/>
    <mergeCell ref="K32:N32"/>
    <mergeCell ref="B29:D29"/>
    <mergeCell ref="C5:F5"/>
    <mergeCell ref="G5:J5"/>
    <mergeCell ref="K5:N5"/>
    <mergeCell ref="B26:D26"/>
    <mergeCell ref="B28:D28"/>
    <mergeCell ref="B5:B6"/>
  </mergeCells>
  <hyperlinks>
    <hyperlink ref="B1" location="Sommaire!A1" display="Sommaire"/>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B1:K36"/>
  <sheetViews>
    <sheetView workbookViewId="0">
      <selection activeCell="B1" sqref="B1"/>
    </sheetView>
  </sheetViews>
  <sheetFormatPr baseColWidth="10" defaultRowHeight="15" x14ac:dyDescent="0.25"/>
  <cols>
    <col min="2" max="2" width="39.140625" customWidth="1"/>
    <col min="4" max="4" width="15.28515625" customWidth="1"/>
  </cols>
  <sheetData>
    <row r="1" spans="2:11" x14ac:dyDescent="0.25">
      <c r="B1" s="3" t="s">
        <v>59</v>
      </c>
    </row>
    <row r="2" spans="2:11" x14ac:dyDescent="0.25">
      <c r="B2" s="3"/>
    </row>
    <row r="3" spans="2:11" ht="15.75" x14ac:dyDescent="0.25">
      <c r="B3" s="137" t="s">
        <v>212</v>
      </c>
    </row>
    <row r="4" spans="2:11" ht="46.5" customHeight="1" x14ac:dyDescent="0.25">
      <c r="B4" s="181"/>
      <c r="C4" s="181" t="s">
        <v>60</v>
      </c>
      <c r="D4" s="181" t="s">
        <v>69</v>
      </c>
      <c r="E4" s="181" t="s">
        <v>191</v>
      </c>
      <c r="F4" s="181" t="s">
        <v>71</v>
      </c>
    </row>
    <row r="5" spans="2:11" ht="16.5" x14ac:dyDescent="0.3">
      <c r="B5" s="329" t="s">
        <v>120</v>
      </c>
      <c r="C5" s="358">
        <v>0.28499999999999998</v>
      </c>
      <c r="D5" s="359">
        <v>0</v>
      </c>
      <c r="E5" s="360">
        <v>0</v>
      </c>
      <c r="F5" s="361">
        <v>0.28499999999999998</v>
      </c>
      <c r="H5" s="87"/>
      <c r="I5" s="87"/>
      <c r="J5" s="87"/>
      <c r="K5" s="87"/>
    </row>
    <row r="6" spans="2:11" ht="16.5" x14ac:dyDescent="0.3">
      <c r="B6" s="362" t="s">
        <v>121</v>
      </c>
      <c r="C6" s="363">
        <v>5.0066000000000006</v>
      </c>
      <c r="D6" s="364">
        <v>0</v>
      </c>
      <c r="E6" s="365">
        <v>0</v>
      </c>
      <c r="F6" s="366">
        <v>5.0066000000000006</v>
      </c>
      <c r="H6" s="87"/>
      <c r="I6" s="87"/>
      <c r="J6" s="87"/>
      <c r="K6" s="87"/>
    </row>
    <row r="7" spans="2:11" ht="16.5" x14ac:dyDescent="0.3">
      <c r="B7" s="140" t="s">
        <v>122</v>
      </c>
      <c r="C7" s="367">
        <v>5.2916000000000007</v>
      </c>
      <c r="D7" s="172">
        <v>0</v>
      </c>
      <c r="E7" s="173">
        <v>0</v>
      </c>
      <c r="F7" s="174">
        <v>5.2916000000000007</v>
      </c>
      <c r="H7" s="87"/>
      <c r="I7" s="87"/>
      <c r="J7" s="87"/>
      <c r="K7" s="87"/>
    </row>
    <row r="8" spans="2:11" ht="16.5" x14ac:dyDescent="0.3">
      <c r="B8" s="368" t="s">
        <v>123</v>
      </c>
      <c r="C8" s="369">
        <v>0.65249999999999997</v>
      </c>
      <c r="D8" s="175">
        <v>0</v>
      </c>
      <c r="E8" s="176">
        <v>0</v>
      </c>
      <c r="F8" s="177">
        <v>0.65249999999999997</v>
      </c>
      <c r="H8" s="87"/>
      <c r="I8" s="87"/>
      <c r="J8" s="87"/>
      <c r="K8" s="87"/>
    </row>
    <row r="9" spans="2:11" ht="16.5" x14ac:dyDescent="0.3">
      <c r="B9" s="339" t="s">
        <v>124</v>
      </c>
      <c r="C9" s="370">
        <v>0.16059999999999999</v>
      </c>
      <c r="D9" s="178">
        <v>0</v>
      </c>
      <c r="E9" s="179">
        <v>0</v>
      </c>
      <c r="F9" s="180">
        <v>0.16059999999999999</v>
      </c>
      <c r="H9" s="87"/>
      <c r="I9" s="87"/>
      <c r="J9" s="87"/>
      <c r="K9" s="87"/>
    </row>
    <row r="10" spans="2:11" ht="16.5" x14ac:dyDescent="0.3">
      <c r="B10" s="339" t="s">
        <v>125</v>
      </c>
      <c r="C10" s="370">
        <v>5.1999999999999998E-2</v>
      </c>
      <c r="D10" s="178">
        <v>0</v>
      </c>
      <c r="E10" s="179">
        <v>0</v>
      </c>
      <c r="F10" s="180">
        <v>5.1999999999999998E-2</v>
      </c>
      <c r="H10" s="87"/>
      <c r="I10" s="87"/>
      <c r="J10" s="87"/>
      <c r="K10" s="87"/>
    </row>
    <row r="11" spans="2:11" ht="16.5" x14ac:dyDescent="0.3">
      <c r="B11" s="339" t="s">
        <v>126</v>
      </c>
      <c r="C11" s="370">
        <v>2.69</v>
      </c>
      <c r="D11" s="178">
        <v>0</v>
      </c>
      <c r="E11" s="179">
        <v>4.4999999999999998E-2</v>
      </c>
      <c r="F11" s="180">
        <v>2.7349999999999999</v>
      </c>
      <c r="H11" s="87"/>
      <c r="I11" s="87"/>
      <c r="J11" s="87"/>
      <c r="K11" s="87"/>
    </row>
    <row r="12" spans="2:11" ht="16.5" x14ac:dyDescent="0.3">
      <c r="B12" s="362" t="s">
        <v>127</v>
      </c>
      <c r="C12" s="363">
        <v>0.108</v>
      </c>
      <c r="D12" s="364">
        <v>2.8000000000000001E-2</v>
      </c>
      <c r="E12" s="365">
        <v>0.69399999999999995</v>
      </c>
      <c r="F12" s="366">
        <v>0.83</v>
      </c>
      <c r="H12" s="87"/>
      <c r="I12" s="87"/>
      <c r="J12" s="87"/>
      <c r="K12" s="87"/>
    </row>
    <row r="13" spans="2:11" ht="16.5" x14ac:dyDescent="0.3">
      <c r="B13" s="140" t="s">
        <v>128</v>
      </c>
      <c r="C13" s="367">
        <v>3.6631</v>
      </c>
      <c r="D13" s="172">
        <v>2.8000000000000001E-2</v>
      </c>
      <c r="E13" s="173">
        <v>0.73899999999999999</v>
      </c>
      <c r="F13" s="174">
        <v>4.4301000000000004</v>
      </c>
      <c r="H13" s="87"/>
      <c r="I13" s="87"/>
      <c r="J13" s="87"/>
      <c r="K13" s="87"/>
    </row>
    <row r="14" spans="2:11" ht="16.5" x14ac:dyDescent="0.3">
      <c r="B14" s="368" t="s">
        <v>129</v>
      </c>
      <c r="C14" s="369">
        <v>2.1999999999999999E-2</v>
      </c>
      <c r="D14" s="175">
        <v>2E-3</v>
      </c>
      <c r="E14" s="176">
        <v>0</v>
      </c>
      <c r="F14" s="177">
        <v>2.4E-2</v>
      </c>
      <c r="H14" s="87"/>
      <c r="I14" s="87"/>
      <c r="J14" s="87"/>
      <c r="K14" s="87"/>
    </row>
    <row r="15" spans="2:11" ht="16.5" x14ac:dyDescent="0.3">
      <c r="B15" s="339" t="s">
        <v>130</v>
      </c>
      <c r="C15" s="370">
        <v>5.8871000000000002</v>
      </c>
      <c r="D15" s="178">
        <v>7.0000000000000001E-3</v>
      </c>
      <c r="E15" s="179">
        <v>3.1520000000000001</v>
      </c>
      <c r="F15" s="180">
        <v>9.0461000000000009</v>
      </c>
      <c r="H15" s="87"/>
      <c r="I15" s="87"/>
      <c r="J15" s="87"/>
      <c r="K15" s="87"/>
    </row>
    <row r="16" spans="2:11" ht="16.5" x14ac:dyDescent="0.3">
      <c r="B16" s="339" t="s">
        <v>131</v>
      </c>
      <c r="C16" s="370">
        <v>11.808</v>
      </c>
      <c r="D16" s="178">
        <v>0</v>
      </c>
      <c r="E16" s="179">
        <v>0.58899999999999997</v>
      </c>
      <c r="F16" s="180">
        <v>12.397</v>
      </c>
      <c r="H16" s="87"/>
      <c r="I16" s="87"/>
      <c r="J16" s="87"/>
      <c r="K16" s="87"/>
    </row>
    <row r="17" spans="2:11" ht="16.5" x14ac:dyDescent="0.3">
      <c r="B17" s="339" t="s">
        <v>132</v>
      </c>
      <c r="C17" s="370">
        <v>3.5760999999999998</v>
      </c>
      <c r="D17" s="178">
        <v>3.2000000000000001E-2</v>
      </c>
      <c r="E17" s="179">
        <v>0</v>
      </c>
      <c r="F17" s="180">
        <v>3.6080999999999999</v>
      </c>
      <c r="H17" s="87"/>
      <c r="I17" s="87"/>
      <c r="J17" s="87"/>
      <c r="K17" s="87"/>
    </row>
    <row r="18" spans="2:11" ht="16.5" x14ac:dyDescent="0.3">
      <c r="B18" s="362" t="s">
        <v>133</v>
      </c>
      <c r="C18" s="363">
        <v>0.23899999999999999</v>
      </c>
      <c r="D18" s="364">
        <v>8.7999999999999995E-2</v>
      </c>
      <c r="E18" s="365">
        <v>0.43099999999999999</v>
      </c>
      <c r="F18" s="366">
        <v>0.75800000000000001</v>
      </c>
      <c r="H18" s="87"/>
      <c r="I18" s="87"/>
      <c r="J18" s="87"/>
      <c r="K18" s="87"/>
    </row>
    <row r="19" spans="2:11" ht="16.5" x14ac:dyDescent="0.3">
      <c r="B19" s="140" t="s">
        <v>128</v>
      </c>
      <c r="C19" s="367">
        <v>21.532199999999996</v>
      </c>
      <c r="D19" s="172">
        <v>0.129</v>
      </c>
      <c r="E19" s="173">
        <v>4.1719999999999997</v>
      </c>
      <c r="F19" s="174">
        <v>25.833199999999998</v>
      </c>
      <c r="H19" s="87"/>
      <c r="I19" s="87"/>
      <c r="J19" s="87"/>
      <c r="K19" s="87"/>
    </row>
    <row r="20" spans="2:11" ht="16.5" x14ac:dyDescent="0.3">
      <c r="B20" s="368" t="s">
        <v>134</v>
      </c>
      <c r="C20" s="369">
        <v>0.75109999999999999</v>
      </c>
      <c r="D20" s="175">
        <v>0</v>
      </c>
      <c r="E20" s="176">
        <v>0</v>
      </c>
      <c r="F20" s="177">
        <v>0.75109999999999999</v>
      </c>
      <c r="H20" s="87"/>
      <c r="I20" s="87"/>
      <c r="J20" s="87"/>
      <c r="K20" s="87"/>
    </row>
    <row r="21" spans="2:11" ht="16.5" x14ac:dyDescent="0.3">
      <c r="B21" s="339" t="s">
        <v>135</v>
      </c>
      <c r="C21" s="370">
        <v>3.3000000000000002E-2</v>
      </c>
      <c r="D21" s="178">
        <v>3.0000000000000001E-3</v>
      </c>
      <c r="E21" s="179">
        <v>0</v>
      </c>
      <c r="F21" s="180">
        <v>3.5999999999999997E-2</v>
      </c>
      <c r="H21" s="87"/>
      <c r="I21" s="87"/>
      <c r="J21" s="87"/>
      <c r="K21" s="87"/>
    </row>
    <row r="22" spans="2:11" ht="16.5" x14ac:dyDescent="0.3">
      <c r="B22" s="339" t="s">
        <v>136</v>
      </c>
      <c r="C22" s="370">
        <v>5.0821999999999994</v>
      </c>
      <c r="D22" s="178">
        <v>0.61760000000000004</v>
      </c>
      <c r="E22" s="179">
        <v>0.375</v>
      </c>
      <c r="F22" s="180">
        <v>6.0747999999999998</v>
      </c>
      <c r="H22" s="87"/>
      <c r="I22" s="87"/>
      <c r="J22" s="87"/>
      <c r="K22" s="87"/>
    </row>
    <row r="23" spans="2:11" ht="16.5" x14ac:dyDescent="0.3">
      <c r="B23" s="339" t="s">
        <v>137</v>
      </c>
      <c r="C23" s="370">
        <v>0.81399999999999995</v>
      </c>
      <c r="D23" s="178">
        <v>1E-3</v>
      </c>
      <c r="E23" s="179"/>
      <c r="F23" s="180">
        <v>0.81499999999999995</v>
      </c>
      <c r="H23" s="87"/>
      <c r="I23" s="87"/>
      <c r="J23" s="87"/>
      <c r="K23" s="87"/>
    </row>
    <row r="24" spans="2:11" ht="16.5" x14ac:dyDescent="0.3">
      <c r="B24" s="339" t="s">
        <v>138</v>
      </c>
      <c r="C24" s="370">
        <v>2.7E-2</v>
      </c>
      <c r="D24" s="178">
        <v>0</v>
      </c>
      <c r="E24" s="179">
        <v>0</v>
      </c>
      <c r="F24" s="180">
        <v>2.7E-2</v>
      </c>
      <c r="H24" s="87"/>
      <c r="I24" s="87"/>
      <c r="J24" s="87"/>
      <c r="K24" s="87"/>
    </row>
    <row r="25" spans="2:11" ht="16.5" x14ac:dyDescent="0.3">
      <c r="B25" s="339" t="s">
        <v>139</v>
      </c>
      <c r="C25" s="370">
        <v>1.9E-2</v>
      </c>
      <c r="D25" s="178">
        <v>0</v>
      </c>
      <c r="E25" s="179">
        <v>0</v>
      </c>
      <c r="F25" s="180">
        <v>1.9E-2</v>
      </c>
      <c r="H25" s="87"/>
      <c r="I25" s="87"/>
      <c r="J25" s="87"/>
      <c r="K25" s="87"/>
    </row>
    <row r="26" spans="2:11" ht="16.5" x14ac:dyDescent="0.3">
      <c r="B26" s="339" t="s">
        <v>140</v>
      </c>
      <c r="C26" s="370">
        <v>18.6373</v>
      </c>
      <c r="D26" s="178">
        <v>0.44439999999999996</v>
      </c>
      <c r="E26" s="179">
        <v>0</v>
      </c>
      <c r="F26" s="180">
        <v>19.081700000000001</v>
      </c>
      <c r="H26" s="87"/>
      <c r="I26" s="87"/>
      <c r="J26" s="87"/>
      <c r="K26" s="87"/>
    </row>
    <row r="27" spans="2:11" ht="16.5" x14ac:dyDescent="0.3">
      <c r="B27" s="339" t="s">
        <v>141</v>
      </c>
      <c r="C27" s="370">
        <v>0.20300000000000001</v>
      </c>
      <c r="D27" s="178">
        <v>0.28699999999999998</v>
      </c>
      <c r="E27" s="179">
        <v>0</v>
      </c>
      <c r="F27" s="180">
        <v>0.49</v>
      </c>
      <c r="H27" s="87"/>
      <c r="I27" s="87"/>
      <c r="J27" s="87"/>
      <c r="K27" s="87"/>
    </row>
    <row r="28" spans="2:11" ht="16.5" x14ac:dyDescent="0.3">
      <c r="B28" s="362" t="s">
        <v>142</v>
      </c>
      <c r="C28" s="363">
        <v>0.27100000000000002</v>
      </c>
      <c r="D28" s="364">
        <v>0.44900000000000001</v>
      </c>
      <c r="E28" s="365">
        <v>0.216</v>
      </c>
      <c r="F28" s="366">
        <v>0.93600000000000005</v>
      </c>
      <c r="H28" s="87"/>
      <c r="I28" s="87"/>
      <c r="J28" s="87"/>
      <c r="K28" s="87"/>
    </row>
    <row r="29" spans="2:11" ht="16.5" x14ac:dyDescent="0.3">
      <c r="B29" s="140" t="s">
        <v>143</v>
      </c>
      <c r="C29" s="367">
        <v>25.837599999999998</v>
      </c>
      <c r="D29" s="172">
        <v>1.802</v>
      </c>
      <c r="E29" s="173">
        <v>0.59099999999999997</v>
      </c>
      <c r="F29" s="174">
        <v>28.230599999999999</v>
      </c>
      <c r="H29" s="87"/>
      <c r="I29" s="87"/>
      <c r="J29" s="87"/>
      <c r="K29" s="87"/>
    </row>
    <row r="30" spans="2:11" ht="16.5" x14ac:dyDescent="0.3">
      <c r="B30" s="371" t="s">
        <v>144</v>
      </c>
      <c r="C30" s="367">
        <v>56.324499999999993</v>
      </c>
      <c r="D30" s="172">
        <v>1.9590000000000001</v>
      </c>
      <c r="E30" s="173">
        <v>5.5019999999999998</v>
      </c>
      <c r="F30" s="174">
        <v>63.785499999999992</v>
      </c>
      <c r="H30" s="87"/>
      <c r="I30" s="87"/>
      <c r="J30" s="87"/>
      <c r="K30" s="87"/>
    </row>
    <row r="32" spans="2:11" x14ac:dyDescent="0.25">
      <c r="B32" s="389" t="s">
        <v>66</v>
      </c>
      <c r="C32" s="389"/>
      <c r="D32" s="389"/>
    </row>
    <row r="33" spans="2:4" x14ac:dyDescent="0.25">
      <c r="B33" s="96" t="s">
        <v>180</v>
      </c>
      <c r="C33" s="28"/>
      <c r="D33" s="28"/>
    </row>
    <row r="34" spans="2:4" x14ac:dyDescent="0.25">
      <c r="B34" s="96"/>
      <c r="C34" s="28"/>
      <c r="D34" s="28"/>
    </row>
    <row r="35" spans="2:4" x14ac:dyDescent="0.25">
      <c r="B35" s="380" t="s">
        <v>67</v>
      </c>
      <c r="C35" s="380"/>
      <c r="D35" s="380"/>
    </row>
    <row r="36" spans="2:4" x14ac:dyDescent="0.25">
      <c r="B36" s="380" t="s">
        <v>68</v>
      </c>
      <c r="C36" s="380"/>
      <c r="D36" s="380"/>
    </row>
  </sheetData>
  <mergeCells count="3">
    <mergeCell ref="B32:D32"/>
    <mergeCell ref="B35:D35"/>
    <mergeCell ref="B36:D36"/>
  </mergeCells>
  <hyperlinks>
    <hyperlink ref="B1" location="Sommaire!A1" display="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62"/>
  <sheetViews>
    <sheetView zoomScaleNormal="100" workbookViewId="0"/>
  </sheetViews>
  <sheetFormatPr baseColWidth="10" defaultColWidth="11.42578125" defaultRowHeight="15" x14ac:dyDescent="0.25"/>
  <cols>
    <col min="1" max="1" width="183.7109375" style="16" customWidth="1"/>
    <col min="2" max="2" width="11.42578125" style="7" customWidth="1"/>
    <col min="3" max="16384" width="11.42578125" style="7"/>
  </cols>
  <sheetData>
    <row r="1" spans="1:1" x14ac:dyDescent="0.25">
      <c r="A1" s="6" t="s">
        <v>3</v>
      </c>
    </row>
    <row r="2" spans="1:1" x14ac:dyDescent="0.25">
      <c r="A2" s="97" t="s">
        <v>12</v>
      </c>
    </row>
    <row r="3" spans="1:1" x14ac:dyDescent="0.25">
      <c r="A3" s="8"/>
    </row>
    <row r="4" spans="1:1" x14ac:dyDescent="0.25">
      <c r="A4" s="9" t="s">
        <v>13</v>
      </c>
    </row>
    <row r="5" spans="1:1" x14ac:dyDescent="0.25">
      <c r="A5" s="8"/>
    </row>
    <row r="6" spans="1:1" ht="38.25" x14ac:dyDescent="0.25">
      <c r="A6" s="10" t="s">
        <v>14</v>
      </c>
    </row>
    <row r="7" spans="1:1" x14ac:dyDescent="0.25">
      <c r="A7" s="11" t="s">
        <v>15</v>
      </c>
    </row>
    <row r="8" spans="1:1" ht="51" x14ac:dyDescent="0.25">
      <c r="A8" s="11" t="s">
        <v>16</v>
      </c>
    </row>
    <row r="9" spans="1:1" x14ac:dyDescent="0.25">
      <c r="A9" s="12"/>
    </row>
    <row r="10" spans="1:1" x14ac:dyDescent="0.25">
      <c r="A10" s="12" t="s">
        <v>17</v>
      </c>
    </row>
    <row r="11" spans="1:1" x14ac:dyDescent="0.25">
      <c r="A11" s="12"/>
    </row>
    <row r="12" spans="1:1" x14ac:dyDescent="0.25">
      <c r="A12" s="13" t="s">
        <v>215</v>
      </c>
    </row>
    <row r="13" spans="1:1" x14ac:dyDescent="0.25">
      <c r="A13" s="13"/>
    </row>
    <row r="14" spans="1:1" x14ac:dyDescent="0.25">
      <c r="A14" s="98" t="s">
        <v>18</v>
      </c>
    </row>
    <row r="15" spans="1:1" ht="25.5" x14ac:dyDescent="0.25">
      <c r="A15" s="99" t="s">
        <v>19</v>
      </c>
    </row>
    <row r="16" spans="1:1" x14ac:dyDescent="0.25">
      <c r="A16" s="99"/>
    </row>
    <row r="17" spans="1:1" x14ac:dyDescent="0.25">
      <c r="A17" s="8" t="s">
        <v>20</v>
      </c>
    </row>
    <row r="18" spans="1:1" x14ac:dyDescent="0.25">
      <c r="A18" s="12"/>
    </row>
    <row r="19" spans="1:1" x14ac:dyDescent="0.25">
      <c r="A19" s="9" t="s">
        <v>21</v>
      </c>
    </row>
    <row r="20" spans="1:1" x14ac:dyDescent="0.25">
      <c r="A20" s="12"/>
    </row>
    <row r="21" spans="1:1" x14ac:dyDescent="0.25">
      <c r="A21" s="12" t="s">
        <v>22</v>
      </c>
    </row>
    <row r="22" spans="1:1" x14ac:dyDescent="0.25">
      <c r="A22" s="12" t="s">
        <v>23</v>
      </c>
    </row>
    <row r="23" spans="1:1" x14ac:dyDescent="0.25">
      <c r="A23" s="12" t="s">
        <v>24</v>
      </c>
    </row>
    <row r="24" spans="1:1" x14ac:dyDescent="0.25">
      <c r="A24" s="12" t="s">
        <v>25</v>
      </c>
    </row>
    <row r="25" spans="1:1" x14ac:dyDescent="0.25">
      <c r="A25" s="12" t="s">
        <v>26</v>
      </c>
    </row>
    <row r="26" spans="1:1" x14ac:dyDescent="0.25">
      <c r="A26" s="12"/>
    </row>
    <row r="27" spans="1:1" x14ac:dyDescent="0.25">
      <c r="A27" s="9" t="s">
        <v>27</v>
      </c>
    </row>
    <row r="28" spans="1:1" x14ac:dyDescent="0.25">
      <c r="A28" s="12"/>
    </row>
    <row r="29" spans="1:1" x14ac:dyDescent="0.25">
      <c r="A29" s="12" t="s">
        <v>28</v>
      </c>
    </row>
    <row r="30" spans="1:1" x14ac:dyDescent="0.25">
      <c r="A30" s="12"/>
    </row>
    <row r="31" spans="1:1" x14ac:dyDescent="0.25">
      <c r="A31" s="14" t="s">
        <v>29</v>
      </c>
    </row>
    <row r="32" spans="1:1" x14ac:dyDescent="0.25">
      <c r="A32" s="11" t="s">
        <v>30</v>
      </c>
    </row>
    <row r="33" spans="1:1" x14ac:dyDescent="0.25">
      <c r="A33" s="11" t="s">
        <v>31</v>
      </c>
    </row>
    <row r="34" spans="1:1" x14ac:dyDescent="0.25">
      <c r="A34" s="11" t="s">
        <v>32</v>
      </c>
    </row>
    <row r="35" spans="1:1" x14ac:dyDescent="0.25">
      <c r="A35" s="11" t="s">
        <v>33</v>
      </c>
    </row>
    <row r="36" spans="1:1" x14ac:dyDescent="0.25">
      <c r="A36" s="11" t="s">
        <v>34</v>
      </c>
    </row>
    <row r="37" spans="1:1" x14ac:dyDescent="0.25">
      <c r="A37" s="11" t="s">
        <v>35</v>
      </c>
    </row>
    <row r="38" spans="1:1" x14ac:dyDescent="0.25">
      <c r="A38" s="11" t="s">
        <v>36</v>
      </c>
    </row>
    <row r="39" spans="1:1" x14ac:dyDescent="0.25">
      <c r="A39" s="14" t="s">
        <v>37</v>
      </c>
    </row>
    <row r="40" spans="1:1" x14ac:dyDescent="0.25">
      <c r="A40" s="11" t="s">
        <v>38</v>
      </c>
    </row>
    <row r="41" spans="1:1" x14ac:dyDescent="0.25">
      <c r="A41" s="11" t="s">
        <v>39</v>
      </c>
    </row>
    <row r="42" spans="1:1" x14ac:dyDescent="0.25">
      <c r="A42" s="11" t="s">
        <v>40</v>
      </c>
    </row>
    <row r="43" spans="1:1" ht="25.5" x14ac:dyDescent="0.25">
      <c r="A43" s="11" t="s">
        <v>41</v>
      </c>
    </row>
    <row r="44" spans="1:1" x14ac:dyDescent="0.25">
      <c r="A44" s="14" t="s">
        <v>42</v>
      </c>
    </row>
    <row r="45" spans="1:1" x14ac:dyDescent="0.25">
      <c r="A45" s="11" t="s">
        <v>43</v>
      </c>
    </row>
    <row r="46" spans="1:1" x14ac:dyDescent="0.25">
      <c r="A46" s="11" t="s">
        <v>44</v>
      </c>
    </row>
    <row r="47" spans="1:1" x14ac:dyDescent="0.25">
      <c r="A47" s="11" t="s">
        <v>45</v>
      </c>
    </row>
    <row r="48" spans="1:1" x14ac:dyDescent="0.25">
      <c r="A48" s="12"/>
    </row>
    <row r="49" spans="1:1" x14ac:dyDescent="0.25">
      <c r="A49" s="8" t="s">
        <v>46</v>
      </c>
    </row>
    <row r="50" spans="1:1" x14ac:dyDescent="0.25">
      <c r="A50" s="12"/>
    </row>
    <row r="51" spans="1:1" x14ac:dyDescent="0.25">
      <c r="A51" s="11" t="s">
        <v>47</v>
      </c>
    </row>
    <row r="52" spans="1:1" ht="25.5" x14ac:dyDescent="0.25">
      <c r="A52" s="11" t="s">
        <v>48</v>
      </c>
    </row>
    <row r="53" spans="1:1" x14ac:dyDescent="0.25">
      <c r="A53" s="11" t="s">
        <v>49</v>
      </c>
    </row>
    <row r="54" spans="1:1" x14ac:dyDescent="0.25">
      <c r="A54" s="11" t="s">
        <v>50</v>
      </c>
    </row>
    <row r="55" spans="1:1" x14ac:dyDescent="0.25">
      <c r="A55" s="11" t="s">
        <v>51</v>
      </c>
    </row>
    <row r="56" spans="1:1" x14ac:dyDescent="0.25">
      <c r="A56" s="11" t="s">
        <v>52</v>
      </c>
    </row>
    <row r="57" spans="1:1" x14ac:dyDescent="0.25">
      <c r="A57" s="11" t="s">
        <v>53</v>
      </c>
    </row>
    <row r="58" spans="1:1" x14ac:dyDescent="0.25">
      <c r="A58" s="11" t="s">
        <v>54</v>
      </c>
    </row>
    <row r="59" spans="1:1" x14ac:dyDescent="0.25">
      <c r="A59" s="11" t="s">
        <v>55</v>
      </c>
    </row>
    <row r="60" spans="1:1" x14ac:dyDescent="0.25">
      <c r="A60" s="11" t="s">
        <v>56</v>
      </c>
    </row>
    <row r="61" spans="1:1" x14ac:dyDescent="0.25">
      <c r="A61" s="11" t="s">
        <v>57</v>
      </c>
    </row>
    <row r="62" spans="1:1" x14ac:dyDescent="0.25">
      <c r="A62" s="15" t="s">
        <v>58</v>
      </c>
    </row>
  </sheetData>
  <hyperlinks>
    <hyperlink ref="A2" location="Sommaire!A1" display="Sommaire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workbookViewId="0">
      <selection activeCell="B3" sqref="B3"/>
    </sheetView>
  </sheetViews>
  <sheetFormatPr baseColWidth="10" defaultRowHeight="15" x14ac:dyDescent="0.25"/>
  <cols>
    <col min="1" max="1" width="11.42578125" style="62"/>
    <col min="2" max="2" width="15.42578125" style="62" customWidth="1"/>
    <col min="3" max="3" width="13.140625" style="62" customWidth="1"/>
    <col min="4" max="4" width="13" style="65" customWidth="1"/>
    <col min="5" max="5" width="11.42578125" style="65"/>
    <col min="6" max="6" width="14.85546875" style="62" customWidth="1"/>
    <col min="7" max="7" width="12.5703125" style="62" customWidth="1"/>
    <col min="8" max="8" width="13.28515625" style="62" customWidth="1"/>
    <col min="9" max="10" width="11.42578125" style="62"/>
    <col min="11" max="12" width="9.85546875" style="62" customWidth="1"/>
    <col min="13" max="16384" width="11.42578125" style="62"/>
  </cols>
  <sheetData>
    <row r="1" spans="2:10" x14ac:dyDescent="0.25">
      <c r="B1" s="3" t="s">
        <v>59</v>
      </c>
    </row>
    <row r="2" spans="2:10" s="65" customFormat="1" x14ac:dyDescent="0.25">
      <c r="B2" s="3"/>
    </row>
    <row r="3" spans="2:10" ht="15.75" x14ac:dyDescent="0.25">
      <c r="B3" s="133" t="s">
        <v>199</v>
      </c>
    </row>
    <row r="5" spans="2:10" ht="15" customHeight="1" x14ac:dyDescent="0.25">
      <c r="B5" s="375"/>
      <c r="C5" s="375" t="s">
        <v>197</v>
      </c>
      <c r="D5" s="383" t="s">
        <v>163</v>
      </c>
      <c r="E5" s="377" t="s">
        <v>189</v>
      </c>
      <c r="F5" s="378"/>
      <c r="G5" s="378"/>
      <c r="H5" s="378"/>
      <c r="I5" s="379"/>
    </row>
    <row r="6" spans="2:10" ht="75" customHeight="1" x14ac:dyDescent="0.25">
      <c r="B6" s="376"/>
      <c r="C6" s="376"/>
      <c r="D6" s="384"/>
      <c r="E6" s="208" t="s">
        <v>164</v>
      </c>
      <c r="F6" s="209" t="s">
        <v>219</v>
      </c>
      <c r="G6" s="209" t="s">
        <v>165</v>
      </c>
      <c r="H6" s="209" t="s">
        <v>166</v>
      </c>
      <c r="I6" s="209" t="s">
        <v>167</v>
      </c>
    </row>
    <row r="7" spans="2:10" ht="15.75" x14ac:dyDescent="0.25">
      <c r="B7" s="210" t="s">
        <v>71</v>
      </c>
      <c r="C7" s="211">
        <v>324.2078523982654</v>
      </c>
      <c r="D7" s="212">
        <v>472</v>
      </c>
      <c r="E7" s="213">
        <v>20</v>
      </c>
      <c r="F7" s="214">
        <v>18</v>
      </c>
      <c r="G7" s="214">
        <v>22</v>
      </c>
      <c r="H7" s="214">
        <v>24</v>
      </c>
      <c r="I7" s="212">
        <v>16</v>
      </c>
    </row>
    <row r="8" spans="2:10" ht="15.75" x14ac:dyDescent="0.25">
      <c r="B8" s="215" t="s">
        <v>60</v>
      </c>
      <c r="C8" s="216">
        <v>262.76499999999999</v>
      </c>
      <c r="D8" s="217">
        <v>328</v>
      </c>
      <c r="E8" s="218">
        <v>21</v>
      </c>
      <c r="F8" s="219">
        <v>21</v>
      </c>
      <c r="G8" s="219">
        <v>18</v>
      </c>
      <c r="H8" s="219">
        <v>22</v>
      </c>
      <c r="I8" s="217">
        <v>18</v>
      </c>
    </row>
    <row r="9" spans="2:10" ht="15.75" x14ac:dyDescent="0.25">
      <c r="B9" s="215" t="s">
        <v>168</v>
      </c>
      <c r="C9" s="216">
        <v>42.011752398265379</v>
      </c>
      <c r="D9" s="217">
        <v>105</v>
      </c>
      <c r="E9" s="218">
        <v>11</v>
      </c>
      <c r="F9" s="219">
        <v>11</v>
      </c>
      <c r="G9" s="219">
        <v>41</v>
      </c>
      <c r="H9" s="219">
        <v>25</v>
      </c>
      <c r="I9" s="217">
        <v>12</v>
      </c>
    </row>
    <row r="10" spans="2:10" ht="15.75" x14ac:dyDescent="0.25">
      <c r="B10" s="220" t="s">
        <v>169</v>
      </c>
      <c r="C10" s="221">
        <v>19.431100000000001</v>
      </c>
      <c r="D10" s="222">
        <v>39</v>
      </c>
      <c r="E10" s="223">
        <v>33</v>
      </c>
      <c r="F10" s="224">
        <v>17</v>
      </c>
      <c r="G10" s="224">
        <v>11</v>
      </c>
      <c r="H10" s="224">
        <v>31</v>
      </c>
      <c r="I10" s="222">
        <v>8</v>
      </c>
    </row>
    <row r="12" spans="2:10" x14ac:dyDescent="0.25">
      <c r="B12" s="385" t="s">
        <v>173</v>
      </c>
      <c r="C12" s="385"/>
      <c r="D12" s="385"/>
      <c r="E12" s="385"/>
      <c r="F12" s="385"/>
      <c r="G12" s="385"/>
      <c r="H12" s="385"/>
      <c r="I12" s="385"/>
      <c r="J12" s="385"/>
    </row>
    <row r="13" spans="2:10" x14ac:dyDescent="0.25">
      <c r="B13" s="373" t="s">
        <v>220</v>
      </c>
      <c r="C13" s="32"/>
      <c r="D13" s="32"/>
      <c r="E13" s="372"/>
      <c r="F13" s="372"/>
      <c r="G13" s="372"/>
      <c r="H13" s="372"/>
      <c r="I13" s="372"/>
      <c r="J13" s="118"/>
    </row>
    <row r="15" spans="2:10" s="65" customFormat="1" x14ac:dyDescent="0.25">
      <c r="B15" s="71"/>
      <c r="C15" s="66"/>
      <c r="D15" s="66"/>
    </row>
    <row r="16" spans="2:10" x14ac:dyDescent="0.25">
      <c r="B16" s="380" t="s">
        <v>67</v>
      </c>
      <c r="C16" s="380"/>
      <c r="D16" s="380"/>
      <c r="E16" s="380"/>
      <c r="F16" s="380"/>
      <c r="G16" s="380"/>
      <c r="H16" s="380"/>
      <c r="I16" s="380"/>
      <c r="J16" s="380"/>
    </row>
    <row r="17" spans="2:11" x14ac:dyDescent="0.25">
      <c r="B17" s="380" t="s">
        <v>68</v>
      </c>
      <c r="C17" s="380"/>
      <c r="D17" s="380"/>
      <c r="E17" s="380"/>
      <c r="F17" s="380"/>
      <c r="G17" s="380"/>
      <c r="H17" s="380"/>
      <c r="I17" s="380"/>
      <c r="J17" s="380"/>
    </row>
    <row r="19" spans="2:11" x14ac:dyDescent="0.25">
      <c r="B19" s="117"/>
    </row>
    <row r="27" spans="2:11" ht="15.75" x14ac:dyDescent="0.25">
      <c r="D27" s="103"/>
      <c r="E27" s="103"/>
      <c r="F27" s="103"/>
      <c r="G27" s="104"/>
      <c r="H27" s="105"/>
    </row>
    <row r="28" spans="2:11" x14ac:dyDescent="0.25">
      <c r="B28" s="100"/>
      <c r="C28" s="100"/>
      <c r="D28" s="100"/>
      <c r="E28" s="100"/>
      <c r="F28" s="100"/>
      <c r="G28" s="100"/>
      <c r="H28" s="100"/>
      <c r="I28" s="100"/>
      <c r="J28" s="100"/>
      <c r="K28" s="100"/>
    </row>
    <row r="29" spans="2:11" x14ac:dyDescent="0.25">
      <c r="B29" s="381"/>
      <c r="C29" s="382"/>
      <c r="D29" s="374"/>
      <c r="E29" s="374"/>
      <c r="F29" s="374"/>
      <c r="G29" s="374"/>
      <c r="H29" s="374"/>
      <c r="I29" s="374"/>
      <c r="J29" s="374"/>
      <c r="K29" s="100"/>
    </row>
    <row r="30" spans="2:11" x14ac:dyDescent="0.25">
      <c r="B30" s="381"/>
      <c r="C30" s="382"/>
      <c r="D30" s="106"/>
      <c r="E30" s="107"/>
      <c r="F30" s="106"/>
      <c r="G30" s="106"/>
      <c r="H30" s="106"/>
      <c r="I30" s="106"/>
      <c r="J30" s="106"/>
      <c r="K30" s="100"/>
    </row>
    <row r="31" spans="2:11" x14ac:dyDescent="0.25">
      <c r="B31" s="108"/>
      <c r="C31" s="109"/>
      <c r="D31" s="110"/>
      <c r="E31" s="111"/>
      <c r="F31" s="109"/>
      <c r="G31" s="109"/>
      <c r="H31" s="109"/>
      <c r="I31" s="109"/>
      <c r="J31" s="109"/>
      <c r="K31" s="100"/>
    </row>
    <row r="32" spans="2:11" x14ac:dyDescent="0.25">
      <c r="B32" s="112"/>
      <c r="C32" s="113"/>
      <c r="D32" s="110"/>
      <c r="E32" s="114"/>
      <c r="F32" s="113"/>
      <c r="G32" s="113"/>
      <c r="H32" s="113"/>
      <c r="I32" s="113"/>
      <c r="J32" s="113"/>
      <c r="K32" s="100"/>
    </row>
    <row r="33" spans="2:11" x14ac:dyDescent="0.25">
      <c r="B33" s="115"/>
      <c r="C33" s="113"/>
      <c r="D33" s="110"/>
      <c r="E33" s="116"/>
      <c r="F33" s="113"/>
      <c r="G33" s="113"/>
      <c r="H33" s="113"/>
      <c r="I33" s="113"/>
      <c r="J33" s="113"/>
      <c r="K33" s="100"/>
    </row>
    <row r="34" spans="2:11" x14ac:dyDescent="0.25">
      <c r="B34" s="112"/>
      <c r="C34" s="113"/>
      <c r="D34" s="110"/>
      <c r="E34" s="116"/>
      <c r="F34" s="113"/>
      <c r="G34" s="113"/>
      <c r="H34" s="113"/>
      <c r="I34" s="113"/>
      <c r="J34" s="113"/>
      <c r="K34" s="100"/>
    </row>
    <row r="35" spans="2:11" x14ac:dyDescent="0.25">
      <c r="B35" s="100"/>
      <c r="C35" s="100"/>
      <c r="D35" s="100"/>
      <c r="E35" s="100"/>
      <c r="F35" s="100"/>
      <c r="G35" s="100"/>
      <c r="H35" s="100"/>
      <c r="I35" s="100"/>
      <c r="J35" s="100"/>
      <c r="K35" s="100"/>
    </row>
  </sheetData>
  <mergeCells count="11">
    <mergeCell ref="F29:J29"/>
    <mergeCell ref="C5:C6"/>
    <mergeCell ref="E5:I5"/>
    <mergeCell ref="B16:J16"/>
    <mergeCell ref="B17:J17"/>
    <mergeCell ref="B29:B30"/>
    <mergeCell ref="C29:C30"/>
    <mergeCell ref="B5:B6"/>
    <mergeCell ref="D5:D6"/>
    <mergeCell ref="D29:E29"/>
    <mergeCell ref="B12:J12"/>
  </mergeCells>
  <hyperlinks>
    <hyperlink ref="B1" location="Sommaire!A1" display="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B2:J26"/>
  <sheetViews>
    <sheetView workbookViewId="0">
      <selection activeCell="B4" sqref="B4"/>
    </sheetView>
  </sheetViews>
  <sheetFormatPr baseColWidth="10" defaultRowHeight="15" x14ac:dyDescent="0.25"/>
  <cols>
    <col min="2" max="2" width="51" customWidth="1"/>
    <col min="3" max="3" width="11.28515625" customWidth="1"/>
    <col min="4" max="4" width="7.5703125" customWidth="1"/>
    <col min="5" max="5" width="11.28515625" customWidth="1"/>
    <col min="6" max="6" width="7.5703125" customWidth="1"/>
    <col min="7" max="7" width="11.28515625" customWidth="1"/>
    <col min="8" max="8" width="7.5703125" customWidth="1"/>
    <col min="9" max="9" width="11.5703125" customWidth="1"/>
  </cols>
  <sheetData>
    <row r="2" spans="2:10" x14ac:dyDescent="0.25">
      <c r="B2" s="3" t="s">
        <v>59</v>
      </c>
    </row>
    <row r="4" spans="2:10" ht="15.75" x14ac:dyDescent="0.25">
      <c r="B4" s="134" t="s">
        <v>203</v>
      </c>
    </row>
    <row r="5" spans="2:10" ht="37.5" customHeight="1" x14ac:dyDescent="0.25">
      <c r="B5" s="390"/>
      <c r="C5" s="386" t="s">
        <v>60</v>
      </c>
      <c r="D5" s="387"/>
      <c r="E5" s="388" t="s">
        <v>69</v>
      </c>
      <c r="F5" s="392"/>
      <c r="G5" s="386" t="s">
        <v>70</v>
      </c>
      <c r="H5" s="387"/>
      <c r="I5" s="388" t="s">
        <v>71</v>
      </c>
      <c r="J5" s="387"/>
    </row>
    <row r="6" spans="2:10" ht="15.75" x14ac:dyDescent="0.25">
      <c r="B6" s="391"/>
      <c r="C6" s="273" t="s">
        <v>72</v>
      </c>
      <c r="D6" s="274" t="s">
        <v>73</v>
      </c>
      <c r="E6" s="272" t="s">
        <v>72</v>
      </c>
      <c r="F6" s="271" t="s">
        <v>73</v>
      </c>
      <c r="G6" s="273" t="s">
        <v>72</v>
      </c>
      <c r="H6" s="274" t="s">
        <v>74</v>
      </c>
      <c r="I6" s="272" t="s">
        <v>72</v>
      </c>
      <c r="J6" s="274" t="s">
        <v>74</v>
      </c>
    </row>
    <row r="7" spans="2:10" ht="16.5" x14ac:dyDescent="0.3">
      <c r="B7" s="275" t="s">
        <v>71</v>
      </c>
      <c r="C7" s="276">
        <v>262.76499999999999</v>
      </c>
      <c r="D7" s="277">
        <v>100</v>
      </c>
      <c r="E7" s="278">
        <v>19.431099999999997</v>
      </c>
      <c r="F7" s="279">
        <v>100</v>
      </c>
      <c r="G7" s="276">
        <v>42.011752398265379</v>
      </c>
      <c r="H7" s="280">
        <v>99.999999999999986</v>
      </c>
      <c r="I7" s="278">
        <v>324.2078523982654</v>
      </c>
      <c r="J7" s="281">
        <v>100</v>
      </c>
    </row>
    <row r="8" spans="2:10" ht="16.5" x14ac:dyDescent="0.3">
      <c r="B8" s="275" t="s">
        <v>174</v>
      </c>
      <c r="C8" s="282">
        <v>103.7482</v>
      </c>
      <c r="D8" s="283">
        <v>39</v>
      </c>
      <c r="E8" s="284">
        <v>9.1155000000000008</v>
      </c>
      <c r="F8" s="285">
        <v>46.911909258868519</v>
      </c>
      <c r="G8" s="282">
        <v>7.7489999999999997</v>
      </c>
      <c r="H8" s="286">
        <v>50.3187519527444</v>
      </c>
      <c r="I8" s="284">
        <v>134.00348948028432</v>
      </c>
      <c r="J8" s="286">
        <v>41.332586021288257</v>
      </c>
    </row>
    <row r="9" spans="2:10" ht="16.5" x14ac:dyDescent="0.3">
      <c r="B9" s="275" t="s">
        <v>175</v>
      </c>
      <c r="C9" s="282">
        <v>20.6129</v>
      </c>
      <c r="D9" s="283">
        <v>8</v>
      </c>
      <c r="E9" s="284">
        <v>0.372</v>
      </c>
      <c r="F9" s="285">
        <v>1.9144567214414008</v>
      </c>
      <c r="G9" s="282">
        <v>0.246</v>
      </c>
      <c r="H9" s="286">
        <v>12.916979919416891</v>
      </c>
      <c r="I9" s="284">
        <v>26.411549621079086</v>
      </c>
      <c r="J9" s="286">
        <v>8.1464867139104467</v>
      </c>
    </row>
    <row r="10" spans="2:10" ht="16.5" x14ac:dyDescent="0.3">
      <c r="B10" s="275" t="s">
        <v>176</v>
      </c>
      <c r="C10" s="282">
        <v>104.6611</v>
      </c>
      <c r="D10" s="283">
        <v>40</v>
      </c>
      <c r="E10" s="284">
        <v>5.4956000000000005</v>
      </c>
      <c r="F10" s="285">
        <v>28.282495586971404</v>
      </c>
      <c r="G10" s="282">
        <v>13.144789480284304</v>
      </c>
      <c r="H10" s="286">
        <v>36.764268127838704</v>
      </c>
      <c r="I10" s="284">
        <v>125.602013296902</v>
      </c>
      <c r="J10" s="286">
        <v>38.741200241692233</v>
      </c>
    </row>
    <row r="11" spans="2:10" ht="16.5" x14ac:dyDescent="0.3">
      <c r="B11" s="287" t="s">
        <v>78</v>
      </c>
      <c r="C11" s="288">
        <v>33.742800000000003</v>
      </c>
      <c r="D11" s="289">
        <v>13</v>
      </c>
      <c r="E11" s="290">
        <v>4.4480000000000004</v>
      </c>
      <c r="F11" s="291">
        <v>22.891138432718684</v>
      </c>
      <c r="G11" s="288">
        <v>21.139789480284303</v>
      </c>
      <c r="H11" s="292">
        <v>0</v>
      </c>
      <c r="I11" s="290">
        <v>38.190800000000003</v>
      </c>
      <c r="J11" s="292">
        <v>11.779727023109061</v>
      </c>
    </row>
    <row r="12" spans="2:10" x14ac:dyDescent="0.25">
      <c r="G12" s="18"/>
      <c r="H12" s="18"/>
    </row>
    <row r="13" spans="2:10" x14ac:dyDescent="0.25">
      <c r="B13" s="389" t="s">
        <v>66</v>
      </c>
      <c r="C13" s="389"/>
      <c r="D13" s="389"/>
      <c r="E13" s="389"/>
      <c r="F13" s="389"/>
      <c r="G13" s="389"/>
      <c r="H13" s="389"/>
      <c r="I13" s="389"/>
      <c r="J13" s="389"/>
    </row>
    <row r="14" spans="2:10" ht="14.25" customHeight="1" x14ac:dyDescent="0.25">
      <c r="B14" s="73"/>
      <c r="C14" s="73"/>
      <c r="D14" s="73"/>
      <c r="E14" s="73"/>
      <c r="F14" s="73"/>
    </row>
    <row r="15" spans="2:10" ht="36.75" customHeight="1" x14ac:dyDescent="0.25">
      <c r="B15" s="380" t="s">
        <v>67</v>
      </c>
      <c r="C15" s="380"/>
      <c r="D15" s="380"/>
      <c r="E15" s="380"/>
      <c r="F15" s="380"/>
      <c r="G15" s="380"/>
      <c r="H15" s="380"/>
      <c r="I15" s="380"/>
      <c r="J15" s="380"/>
    </row>
    <row r="16" spans="2:10" x14ac:dyDescent="0.25">
      <c r="B16" s="380" t="s">
        <v>68</v>
      </c>
      <c r="C16" s="380"/>
      <c r="D16" s="380"/>
      <c r="E16" s="380"/>
      <c r="F16" s="380"/>
      <c r="G16" s="380"/>
      <c r="H16" s="380"/>
      <c r="I16" s="380"/>
      <c r="J16" s="380"/>
    </row>
    <row r="17" spans="2:9" x14ac:dyDescent="0.25">
      <c r="B17" s="33"/>
      <c r="C17" s="33"/>
      <c r="D17" s="33"/>
      <c r="E17" s="33"/>
      <c r="F17" s="33"/>
    </row>
    <row r="18" spans="2:9" ht="14.25" customHeight="1" x14ac:dyDescent="0.25">
      <c r="B18" s="74"/>
      <c r="C18" s="74"/>
      <c r="D18" s="74"/>
      <c r="E18" s="74"/>
      <c r="F18" s="74"/>
    </row>
    <row r="19" spans="2:9" ht="14.25" customHeight="1" x14ac:dyDescent="0.25"/>
    <row r="20" spans="2:9" ht="14.25" customHeight="1" x14ac:dyDescent="0.25"/>
    <row r="22" spans="2:9" hidden="1" x14ac:dyDescent="0.25">
      <c r="F22" t="s">
        <v>60</v>
      </c>
      <c r="G22" t="s">
        <v>69</v>
      </c>
      <c r="H22" t="s">
        <v>70</v>
      </c>
      <c r="I22" t="s">
        <v>71</v>
      </c>
    </row>
    <row r="23" spans="2:9" hidden="1" x14ac:dyDescent="0.25">
      <c r="E23" t="s">
        <v>75</v>
      </c>
      <c r="F23" s="18"/>
      <c r="G23" s="18"/>
      <c r="H23" s="18"/>
      <c r="I23" s="18"/>
    </row>
    <row r="24" spans="2:9" hidden="1" x14ac:dyDescent="0.25">
      <c r="E24" t="s">
        <v>76</v>
      </c>
      <c r="F24" s="18"/>
      <c r="G24" s="18"/>
      <c r="H24" s="18"/>
      <c r="I24" s="18"/>
    </row>
    <row r="25" spans="2:9" hidden="1" x14ac:dyDescent="0.25">
      <c r="E25" t="s">
        <v>77</v>
      </c>
      <c r="F25" s="18"/>
      <c r="G25" s="18"/>
      <c r="H25" s="18"/>
      <c r="I25" s="18"/>
    </row>
    <row r="26" spans="2:9" hidden="1" x14ac:dyDescent="0.25">
      <c r="E26" t="s">
        <v>78</v>
      </c>
      <c r="F26" s="18"/>
      <c r="G26" s="18"/>
      <c r="H26" s="18"/>
      <c r="I26" s="18"/>
    </row>
  </sheetData>
  <mergeCells count="8">
    <mergeCell ref="G5:H5"/>
    <mergeCell ref="I5:J5"/>
    <mergeCell ref="B15:J15"/>
    <mergeCell ref="B16:J16"/>
    <mergeCell ref="B13:J13"/>
    <mergeCell ref="B5:B6"/>
    <mergeCell ref="C5:D5"/>
    <mergeCell ref="E5:F5"/>
  </mergeCells>
  <hyperlinks>
    <hyperlink ref="B2" location="Sommaire!A1" display="Sommaire"/>
  </hyperlink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workbookViewId="0">
      <selection activeCell="B3" sqref="B3"/>
    </sheetView>
  </sheetViews>
  <sheetFormatPr baseColWidth="10" defaultRowHeight="15" x14ac:dyDescent="0.25"/>
  <cols>
    <col min="2" max="2" width="26.7109375" customWidth="1"/>
    <col min="3" max="3" width="15" customWidth="1"/>
    <col min="4" max="4" width="16" customWidth="1"/>
    <col min="5" max="5" width="13.85546875" customWidth="1"/>
    <col min="6" max="6" width="15" customWidth="1"/>
    <col min="7" max="7" width="16" customWidth="1"/>
    <col min="8" max="8" width="13.85546875" customWidth="1"/>
  </cols>
  <sheetData>
    <row r="1" spans="2:9" x14ac:dyDescent="0.25">
      <c r="B1" s="3" t="s">
        <v>59</v>
      </c>
    </row>
    <row r="3" spans="2:9" ht="15.75" x14ac:dyDescent="0.25">
      <c r="B3" s="136" t="s">
        <v>218</v>
      </c>
    </row>
    <row r="5" spans="2:9" ht="23.25" customHeight="1" x14ac:dyDescent="0.25">
      <c r="B5" s="375"/>
      <c r="C5" s="393" t="s">
        <v>79</v>
      </c>
      <c r="D5" s="394"/>
      <c r="E5" s="395"/>
      <c r="F5" s="394" t="s">
        <v>196</v>
      </c>
      <c r="G5" s="394"/>
      <c r="H5" s="395"/>
    </row>
    <row r="6" spans="2:9" s="21" customFormat="1" ht="39" customHeight="1" x14ac:dyDescent="0.25">
      <c r="B6" s="376"/>
      <c r="C6" s="204" t="s">
        <v>60</v>
      </c>
      <c r="D6" s="205" t="s">
        <v>69</v>
      </c>
      <c r="E6" s="206" t="s">
        <v>70</v>
      </c>
      <c r="F6" s="207" t="s">
        <v>190</v>
      </c>
      <c r="G6" s="205" t="s">
        <v>69</v>
      </c>
      <c r="H6" s="206" t="s">
        <v>70</v>
      </c>
    </row>
    <row r="7" spans="2:9" ht="15.75" x14ac:dyDescent="0.25">
      <c r="B7" s="229" t="s">
        <v>71</v>
      </c>
      <c r="C7" s="230">
        <v>157</v>
      </c>
      <c r="D7" s="231">
        <v>148</v>
      </c>
      <c r="E7" s="232">
        <v>187.70651801830792</v>
      </c>
      <c r="F7" s="233">
        <v>118</v>
      </c>
      <c r="G7" s="231">
        <v>61</v>
      </c>
      <c r="H7" s="232">
        <v>131.46310705072969</v>
      </c>
      <c r="I7" s="95"/>
    </row>
    <row r="8" spans="2:9" ht="15.75" x14ac:dyDescent="0.25">
      <c r="B8" s="225" t="s">
        <v>174</v>
      </c>
      <c r="C8" s="234">
        <v>175</v>
      </c>
      <c r="D8" s="235">
        <v>94</v>
      </c>
      <c r="E8" s="236">
        <v>203.23584782474293</v>
      </c>
      <c r="F8" s="237">
        <v>128</v>
      </c>
      <c r="G8" s="235">
        <v>55</v>
      </c>
      <c r="H8" s="236">
        <v>140.17885673946273</v>
      </c>
      <c r="I8" s="18"/>
    </row>
    <row r="9" spans="2:9" ht="33.75" customHeight="1" x14ac:dyDescent="0.25">
      <c r="B9" s="226" t="s">
        <v>175</v>
      </c>
      <c r="C9" s="238">
        <v>313</v>
      </c>
      <c r="D9" s="239">
        <v>363</v>
      </c>
      <c r="E9" s="240">
        <v>178.63437250845138</v>
      </c>
      <c r="F9" s="241">
        <v>239</v>
      </c>
      <c r="G9" s="239">
        <v>197</v>
      </c>
      <c r="H9" s="240">
        <v>103.61166643512614</v>
      </c>
      <c r="I9" s="18"/>
    </row>
    <row r="10" spans="2:9" ht="15.75" x14ac:dyDescent="0.25">
      <c r="B10" s="227" t="s">
        <v>176</v>
      </c>
      <c r="C10" s="242">
        <v>118</v>
      </c>
      <c r="D10" s="243">
        <v>261</v>
      </c>
      <c r="E10" s="244">
        <v>169.63919866257331</v>
      </c>
      <c r="F10" s="245">
        <v>87</v>
      </c>
      <c r="G10" s="243">
        <v>62</v>
      </c>
      <c r="H10" s="244">
        <v>129.31947271434237</v>
      </c>
      <c r="I10" s="18"/>
    </row>
    <row r="11" spans="2:9" ht="15.75" x14ac:dyDescent="0.25">
      <c r="B11" s="228" t="s">
        <v>78</v>
      </c>
      <c r="C11" s="246">
        <v>131</v>
      </c>
      <c r="D11" s="247">
        <v>101</v>
      </c>
      <c r="E11" s="248"/>
      <c r="F11" s="249">
        <v>113</v>
      </c>
      <c r="G11" s="247">
        <v>59</v>
      </c>
      <c r="H11" s="248"/>
      <c r="I11" s="18"/>
    </row>
    <row r="12" spans="2:9" ht="15.75" x14ac:dyDescent="0.25">
      <c r="B12" s="119"/>
      <c r="C12" s="119"/>
      <c r="D12" s="119"/>
      <c r="E12" s="119"/>
      <c r="F12" s="119"/>
      <c r="G12" s="120"/>
      <c r="H12" s="120"/>
    </row>
    <row r="13" spans="2:9" x14ac:dyDescent="0.25">
      <c r="B13" s="389" t="s">
        <v>66</v>
      </c>
      <c r="C13" s="389"/>
      <c r="D13" s="389"/>
      <c r="E13" s="389"/>
      <c r="F13" s="389"/>
      <c r="G13" s="389"/>
      <c r="H13" s="389"/>
    </row>
    <row r="14" spans="2:9" ht="38.25" customHeight="1" x14ac:dyDescent="0.25">
      <c r="B14" s="396" t="s">
        <v>192</v>
      </c>
      <c r="C14" s="397"/>
      <c r="D14" s="397"/>
      <c r="E14" s="397"/>
      <c r="F14" s="397"/>
      <c r="G14" s="397"/>
      <c r="H14" s="397"/>
    </row>
    <row r="15" spans="2:9" x14ac:dyDescent="0.25">
      <c r="B15" s="101"/>
      <c r="C15" s="101"/>
      <c r="D15" s="101"/>
      <c r="E15" s="101"/>
      <c r="F15" s="101"/>
      <c r="G15" s="101"/>
      <c r="H15" s="101"/>
    </row>
    <row r="16" spans="2:9" x14ac:dyDescent="0.25">
      <c r="B16" s="380" t="s">
        <v>67</v>
      </c>
      <c r="C16" s="380"/>
      <c r="D16" s="380"/>
      <c r="E16" s="380"/>
      <c r="F16" s="380"/>
      <c r="G16" s="380"/>
      <c r="H16" s="380"/>
    </row>
    <row r="17" spans="2:9" ht="15.75" customHeight="1" x14ac:dyDescent="0.25">
      <c r="B17" s="380" t="s">
        <v>68</v>
      </c>
      <c r="C17" s="380"/>
      <c r="D17" s="380"/>
      <c r="E17" s="380"/>
      <c r="F17" s="380"/>
      <c r="G17" s="380"/>
      <c r="H17" s="380"/>
    </row>
    <row r="18" spans="2:9" ht="15.75" customHeight="1" x14ac:dyDescent="0.25">
      <c r="B18" s="74"/>
      <c r="C18" s="74"/>
      <c r="D18" s="74"/>
      <c r="E18" s="74"/>
      <c r="F18" s="74"/>
    </row>
    <row r="24" spans="2:9" x14ac:dyDescent="0.25">
      <c r="B24" s="17"/>
    </row>
    <row r="25" spans="2:9" x14ac:dyDescent="0.25">
      <c r="B25" s="29"/>
    </row>
    <row r="26" spans="2:9" x14ac:dyDescent="0.25">
      <c r="B26" s="29"/>
    </row>
    <row r="27" spans="2:9" x14ac:dyDescent="0.25">
      <c r="B27" s="30"/>
    </row>
    <row r="28" spans="2:9" x14ac:dyDescent="0.25">
      <c r="B28" s="29"/>
    </row>
    <row r="29" spans="2:9" x14ac:dyDescent="0.25">
      <c r="B29" s="29"/>
      <c r="H29" s="18"/>
      <c r="I29" s="18"/>
    </row>
    <row r="30" spans="2:9" x14ac:dyDescent="0.25">
      <c r="B30" s="31"/>
    </row>
    <row r="31" spans="2:9" x14ac:dyDescent="0.25">
      <c r="B31" s="29"/>
    </row>
    <row r="32" spans="2:9" x14ac:dyDescent="0.25">
      <c r="B32" s="17"/>
    </row>
  </sheetData>
  <mergeCells count="7">
    <mergeCell ref="B17:H17"/>
    <mergeCell ref="B5:B6"/>
    <mergeCell ref="C5:E5"/>
    <mergeCell ref="F5:H5"/>
    <mergeCell ref="B13:H13"/>
    <mergeCell ref="B14:H14"/>
    <mergeCell ref="B16:H16"/>
  </mergeCells>
  <hyperlinks>
    <hyperlink ref="B1" location="Sommaire!A1" display="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1:F17"/>
  <sheetViews>
    <sheetView workbookViewId="0">
      <selection activeCell="B3" sqref="B3"/>
    </sheetView>
  </sheetViews>
  <sheetFormatPr baseColWidth="10" defaultRowHeight="15" x14ac:dyDescent="0.25"/>
  <cols>
    <col min="2" max="2" width="27.5703125" customWidth="1"/>
    <col min="3" max="3" width="15" customWidth="1"/>
    <col min="4" max="4" width="16" customWidth="1"/>
    <col min="6" max="6" width="10" customWidth="1"/>
  </cols>
  <sheetData>
    <row r="1" spans="2:6" x14ac:dyDescent="0.25">
      <c r="B1" s="3" t="s">
        <v>59</v>
      </c>
    </row>
    <row r="2" spans="2:6" x14ac:dyDescent="0.25">
      <c r="B2" s="3"/>
    </row>
    <row r="3" spans="2:6" ht="15.75" x14ac:dyDescent="0.25">
      <c r="B3" s="135" t="s">
        <v>193</v>
      </c>
    </row>
    <row r="4" spans="2:6" ht="31.5" x14ac:dyDescent="0.25">
      <c r="B4" s="182"/>
      <c r="C4" s="183" t="s">
        <v>60</v>
      </c>
      <c r="D4" s="183" t="s">
        <v>69</v>
      </c>
      <c r="E4" s="183" t="s">
        <v>70</v>
      </c>
      <c r="F4" s="181" t="s">
        <v>71</v>
      </c>
    </row>
    <row r="5" spans="2:6" ht="15.75" x14ac:dyDescent="0.25">
      <c r="B5" s="184" t="s">
        <v>88</v>
      </c>
      <c r="C5" s="185">
        <v>38.757015460375321</v>
      </c>
      <c r="D5" s="186">
        <v>32.331277384917669</v>
      </c>
      <c r="E5" s="187">
        <v>60.010414726545704</v>
      </c>
      <c r="F5" s="188">
        <v>46.337850267554622</v>
      </c>
    </row>
    <row r="6" spans="2:6" ht="31.5" x14ac:dyDescent="0.25">
      <c r="B6" s="189" t="s">
        <v>187</v>
      </c>
      <c r="C6" s="190">
        <v>0</v>
      </c>
      <c r="D6" s="191">
        <v>0</v>
      </c>
      <c r="E6" s="192">
        <v>30.912380146539736</v>
      </c>
      <c r="F6" s="193">
        <v>11.434963881759176</v>
      </c>
    </row>
    <row r="7" spans="2:6" ht="15.75" x14ac:dyDescent="0.25">
      <c r="B7" s="189" t="s">
        <v>89</v>
      </c>
      <c r="C7" s="190">
        <v>33.879112009417582</v>
      </c>
      <c r="D7" s="191">
        <v>9.8307257462882607</v>
      </c>
      <c r="E7" s="192">
        <v>8.4918916699876732</v>
      </c>
      <c r="F7" s="193">
        <v>23.435881054450583</v>
      </c>
    </row>
    <row r="8" spans="2:6" ht="15.75" x14ac:dyDescent="0.25">
      <c r="B8" s="189" t="s">
        <v>90</v>
      </c>
      <c r="C8" s="190">
        <v>15.193104748658648</v>
      </c>
      <c r="D8" s="191">
        <v>46.421704090531776</v>
      </c>
      <c r="E8" s="192">
        <v>0</v>
      </c>
      <c r="F8" s="193">
        <v>10.939182408867923</v>
      </c>
    </row>
    <row r="9" spans="2:6" ht="15.75" x14ac:dyDescent="0.25">
      <c r="B9" s="189" t="s">
        <v>91</v>
      </c>
      <c r="C9" s="190">
        <v>5.9463585071264964</v>
      </c>
      <c r="D9" s="191">
        <v>0.85635330090048434</v>
      </c>
      <c r="E9" s="192">
        <v>0</v>
      </c>
      <c r="F9" s="193">
        <v>3.5240232783835297</v>
      </c>
    </row>
    <row r="10" spans="2:6" ht="42" customHeight="1" x14ac:dyDescent="0.25">
      <c r="B10" s="194" t="s">
        <v>198</v>
      </c>
      <c r="C10" s="195">
        <v>6.2244092744219559</v>
      </c>
      <c r="D10" s="196">
        <v>10.559939477361802</v>
      </c>
      <c r="E10" s="197">
        <v>0.58531345692688763</v>
      </c>
      <c r="F10" s="198">
        <v>4.3280991089841754</v>
      </c>
    </row>
    <row r="11" spans="2:6" ht="15.75" x14ac:dyDescent="0.25">
      <c r="B11" s="199" t="s">
        <v>179</v>
      </c>
      <c r="C11" s="200">
        <v>100</v>
      </c>
      <c r="D11" s="201">
        <v>100</v>
      </c>
      <c r="E11" s="202">
        <v>100</v>
      </c>
      <c r="F11" s="203">
        <v>100</v>
      </c>
    </row>
    <row r="13" spans="2:6" x14ac:dyDescent="0.25">
      <c r="B13" s="398" t="s">
        <v>173</v>
      </c>
      <c r="C13" s="389"/>
      <c r="D13" s="389"/>
      <c r="E13" s="32"/>
      <c r="F13" s="32"/>
    </row>
    <row r="14" spans="2:6" x14ac:dyDescent="0.25">
      <c r="B14" s="102" t="s">
        <v>188</v>
      </c>
      <c r="C14" s="28"/>
      <c r="D14" s="28"/>
      <c r="E14" s="28"/>
      <c r="F14" s="28"/>
    </row>
    <row r="15" spans="2:6" x14ac:dyDescent="0.25">
      <c r="B15" s="380" t="s">
        <v>67</v>
      </c>
      <c r="C15" s="380"/>
      <c r="D15" s="380"/>
      <c r="E15" s="33"/>
      <c r="F15" s="33"/>
    </row>
    <row r="16" spans="2:6" x14ac:dyDescent="0.25">
      <c r="B16" s="380" t="s">
        <v>68</v>
      </c>
      <c r="C16" s="380"/>
      <c r="D16" s="380"/>
      <c r="E16" s="33"/>
      <c r="F16" s="33"/>
    </row>
    <row r="17" spans="2:4" ht="50.25" customHeight="1" x14ac:dyDescent="0.25">
      <c r="B17" s="70"/>
      <c r="C17" s="70"/>
      <c r="D17" s="70"/>
    </row>
  </sheetData>
  <mergeCells count="3">
    <mergeCell ref="B13:D13"/>
    <mergeCell ref="B15:D15"/>
    <mergeCell ref="B16:D16"/>
  </mergeCells>
  <hyperlinks>
    <hyperlink ref="B1"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B1:M20"/>
  <sheetViews>
    <sheetView zoomScale="92" workbookViewId="0">
      <selection activeCell="B3" sqref="B3"/>
    </sheetView>
  </sheetViews>
  <sheetFormatPr baseColWidth="10" defaultRowHeight="15" x14ac:dyDescent="0.25"/>
  <cols>
    <col min="3" max="3" width="33.7109375" customWidth="1"/>
    <col min="4" max="5" width="18.7109375" customWidth="1"/>
  </cols>
  <sheetData>
    <row r="1" spans="2:13" x14ac:dyDescent="0.25">
      <c r="B1" s="3" t="s">
        <v>59</v>
      </c>
    </row>
    <row r="2" spans="2:13" x14ac:dyDescent="0.25">
      <c r="B2" s="3"/>
    </row>
    <row r="3" spans="2:13" ht="15.75" x14ac:dyDescent="0.25">
      <c r="B3" s="137" t="s">
        <v>177</v>
      </c>
    </row>
    <row r="4" spans="2:13" ht="35.25" customHeight="1" x14ac:dyDescent="0.25">
      <c r="B4" s="399"/>
      <c r="C4" s="400"/>
      <c r="D4" s="181" t="s">
        <v>60</v>
      </c>
      <c r="E4" s="181" t="s">
        <v>69</v>
      </c>
      <c r="F4" s="181" t="s">
        <v>191</v>
      </c>
      <c r="G4" s="181" t="s">
        <v>71</v>
      </c>
    </row>
    <row r="5" spans="2:13" s="38" customFormat="1" ht="15.75" customHeight="1" x14ac:dyDescent="0.25">
      <c r="B5" s="403" t="s">
        <v>71</v>
      </c>
      <c r="C5" s="404"/>
      <c r="D5" s="141">
        <v>94.110799999999998</v>
      </c>
      <c r="E5" s="142">
        <v>2.6233</v>
      </c>
      <c r="F5" s="143">
        <v>5.5019999999999998</v>
      </c>
      <c r="G5" s="144">
        <v>102.23610000000001</v>
      </c>
      <c r="H5" s="36"/>
      <c r="I5" s="37"/>
      <c r="J5" s="86"/>
      <c r="K5" s="86"/>
      <c r="L5" s="86"/>
      <c r="M5" s="86"/>
    </row>
    <row r="6" spans="2:13" ht="15.75" x14ac:dyDescent="0.25">
      <c r="B6" s="405" t="s">
        <v>88</v>
      </c>
      <c r="C6" s="406"/>
      <c r="D6" s="145">
        <v>56.3245</v>
      </c>
      <c r="E6" s="146">
        <v>1.9590000000000001</v>
      </c>
      <c r="F6" s="147">
        <v>5.5019999999999998</v>
      </c>
      <c r="G6" s="148">
        <v>63.785499999999999</v>
      </c>
      <c r="H6" s="39"/>
      <c r="J6" s="86"/>
      <c r="K6" s="86"/>
      <c r="L6" s="86"/>
      <c r="M6" s="86"/>
    </row>
    <row r="7" spans="2:13" ht="15.75" x14ac:dyDescent="0.25">
      <c r="B7" s="407" t="s">
        <v>112</v>
      </c>
      <c r="C7" s="408"/>
      <c r="D7" s="149">
        <v>5.2916000000000007</v>
      </c>
      <c r="E7" s="150">
        <v>0</v>
      </c>
      <c r="F7" s="151">
        <v>0</v>
      </c>
      <c r="G7" s="152">
        <v>5.2916000000000007</v>
      </c>
      <c r="H7" s="19"/>
      <c r="J7" s="86"/>
      <c r="K7" s="86"/>
      <c r="L7" s="86"/>
      <c r="M7" s="86"/>
    </row>
    <row r="8" spans="2:13" ht="15.75" x14ac:dyDescent="0.25">
      <c r="B8" s="409" t="s">
        <v>113</v>
      </c>
      <c r="C8" s="410"/>
      <c r="D8" s="153">
        <v>3.6631</v>
      </c>
      <c r="E8" s="154">
        <v>2.8000000000000001E-2</v>
      </c>
      <c r="F8" s="155">
        <v>0.73899999999999999</v>
      </c>
      <c r="G8" s="156">
        <v>4.4301000000000004</v>
      </c>
      <c r="J8" s="86"/>
      <c r="K8" s="86"/>
      <c r="L8" s="86"/>
      <c r="M8" s="86"/>
    </row>
    <row r="9" spans="2:13" ht="15.75" x14ac:dyDescent="0.25">
      <c r="B9" s="409" t="s">
        <v>114</v>
      </c>
      <c r="C9" s="410"/>
      <c r="D9" s="153">
        <v>21.5322</v>
      </c>
      <c r="E9" s="154">
        <v>0.129</v>
      </c>
      <c r="F9" s="155">
        <v>4.1719999999999997</v>
      </c>
      <c r="G9" s="156">
        <v>25.833200000000001</v>
      </c>
      <c r="H9" s="19"/>
      <c r="J9" s="86"/>
      <c r="K9" s="86"/>
      <c r="L9" s="86"/>
      <c r="M9" s="86"/>
    </row>
    <row r="10" spans="2:13" ht="16.5" customHeight="1" x14ac:dyDescent="0.25">
      <c r="B10" s="401" t="s">
        <v>194</v>
      </c>
      <c r="C10" s="402"/>
      <c r="D10" s="157">
        <v>11.808</v>
      </c>
      <c r="E10" s="158">
        <v>0</v>
      </c>
      <c r="F10" s="159">
        <v>0.58899999999999997</v>
      </c>
      <c r="G10" s="156">
        <v>12.397</v>
      </c>
      <c r="H10" s="19"/>
      <c r="J10" s="86"/>
      <c r="K10" s="86"/>
      <c r="L10" s="86"/>
      <c r="M10" s="86"/>
    </row>
    <row r="11" spans="2:13" ht="15.75" x14ac:dyDescent="0.25">
      <c r="B11" s="409" t="s">
        <v>115</v>
      </c>
      <c r="C11" s="410"/>
      <c r="D11" s="153">
        <v>25.837599999999998</v>
      </c>
      <c r="E11" s="154">
        <v>1.802</v>
      </c>
      <c r="F11" s="155">
        <v>0.59099999999999997</v>
      </c>
      <c r="G11" s="156">
        <v>28.230599999999999</v>
      </c>
      <c r="J11" s="86"/>
      <c r="K11" s="86"/>
      <c r="L11" s="86"/>
      <c r="M11" s="86"/>
    </row>
    <row r="12" spans="2:13" ht="15.75" x14ac:dyDescent="0.25">
      <c r="B12" s="411" t="s">
        <v>195</v>
      </c>
      <c r="C12" s="412"/>
      <c r="D12" s="160">
        <v>18.6373</v>
      </c>
      <c r="E12" s="161">
        <v>0.44439999999999996</v>
      </c>
      <c r="F12" s="162">
        <v>0</v>
      </c>
      <c r="G12" s="163">
        <v>19.081700000000001</v>
      </c>
      <c r="J12" s="86"/>
      <c r="K12" s="86"/>
      <c r="L12" s="86"/>
      <c r="M12" s="86"/>
    </row>
    <row r="13" spans="2:13" ht="15.75" x14ac:dyDescent="0.25">
      <c r="B13" s="405" t="s">
        <v>116</v>
      </c>
      <c r="C13" s="406"/>
      <c r="D13" s="145">
        <v>37.786300000000004</v>
      </c>
      <c r="E13" s="146">
        <v>0.6643</v>
      </c>
      <c r="F13" s="147">
        <v>0</v>
      </c>
      <c r="G13" s="148">
        <v>38.450600000000009</v>
      </c>
      <c r="H13" s="40"/>
      <c r="J13" s="86"/>
      <c r="K13" s="86"/>
      <c r="L13" s="86"/>
      <c r="M13" s="86"/>
    </row>
    <row r="14" spans="2:13" ht="15.75" x14ac:dyDescent="0.25">
      <c r="B14" s="413" t="s">
        <v>117</v>
      </c>
      <c r="C14" s="414"/>
      <c r="D14" s="164">
        <v>59.849135274591227</v>
      </c>
      <c r="E14" s="165">
        <v>74.676933633210069</v>
      </c>
      <c r="F14" s="166">
        <v>100</v>
      </c>
      <c r="G14" s="167">
        <v>62.390388522253879</v>
      </c>
    </row>
    <row r="15" spans="2:13" ht="15.75" x14ac:dyDescent="0.25">
      <c r="B15" s="411" t="s">
        <v>118</v>
      </c>
      <c r="C15" s="412"/>
      <c r="D15" s="168">
        <v>40.15086472540878</v>
      </c>
      <c r="E15" s="169">
        <v>25.32306636678992</v>
      </c>
      <c r="F15" s="170">
        <v>0</v>
      </c>
      <c r="G15" s="171">
        <v>37.609611477746121</v>
      </c>
    </row>
    <row r="17" spans="2:4" x14ac:dyDescent="0.25">
      <c r="B17" s="389" t="s">
        <v>66</v>
      </c>
      <c r="C17" s="389"/>
      <c r="D17" s="389"/>
    </row>
    <row r="18" spans="2:4" x14ac:dyDescent="0.25">
      <c r="B18" s="41" t="s">
        <v>119</v>
      </c>
      <c r="C18" s="28"/>
      <c r="D18" s="28"/>
    </row>
    <row r="19" spans="2:4" x14ac:dyDescent="0.25">
      <c r="B19" s="380" t="s">
        <v>67</v>
      </c>
      <c r="C19" s="380"/>
      <c r="D19" s="380"/>
    </row>
    <row r="20" spans="2:4" x14ac:dyDescent="0.25">
      <c r="B20" s="380" t="s">
        <v>68</v>
      </c>
      <c r="C20" s="380"/>
      <c r="D20" s="380"/>
    </row>
  </sheetData>
  <mergeCells count="15">
    <mergeCell ref="B19:D19"/>
    <mergeCell ref="B20:D20"/>
    <mergeCell ref="B11:C11"/>
    <mergeCell ref="B12:C12"/>
    <mergeCell ref="B13:C13"/>
    <mergeCell ref="B14:C14"/>
    <mergeCell ref="B15:C15"/>
    <mergeCell ref="B17:D17"/>
    <mergeCell ref="B4:C4"/>
    <mergeCell ref="B10:C10"/>
    <mergeCell ref="B5:C5"/>
    <mergeCell ref="B6:C6"/>
    <mergeCell ref="B7:C7"/>
    <mergeCell ref="B8:C8"/>
    <mergeCell ref="B9:C9"/>
  </mergeCells>
  <hyperlinks>
    <hyperlink ref="B1" location="Sommaire!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B1:Q25"/>
  <sheetViews>
    <sheetView workbookViewId="0">
      <selection activeCell="B3" sqref="B3"/>
    </sheetView>
  </sheetViews>
  <sheetFormatPr baseColWidth="10" defaultRowHeight="15" x14ac:dyDescent="0.25"/>
  <cols>
    <col min="2" max="2" width="24.7109375" customWidth="1"/>
    <col min="3" max="4" width="15.28515625" customWidth="1"/>
    <col min="5" max="5" width="14.85546875" customWidth="1"/>
    <col min="8" max="17" width="11.42578125" style="42"/>
  </cols>
  <sheetData>
    <row r="1" spans="2:17" x14ac:dyDescent="0.25">
      <c r="B1" s="3" t="s">
        <v>59</v>
      </c>
    </row>
    <row r="2" spans="2:17" x14ac:dyDescent="0.25">
      <c r="B2" s="3"/>
    </row>
    <row r="3" spans="2:17" ht="15.75" x14ac:dyDescent="0.25">
      <c r="B3" s="137" t="s">
        <v>178</v>
      </c>
    </row>
    <row r="4" spans="2:17" ht="47.25" x14ac:dyDescent="0.25">
      <c r="B4" s="181" t="s">
        <v>145</v>
      </c>
      <c r="C4" s="181" t="s">
        <v>146</v>
      </c>
      <c r="D4" s="181" t="s">
        <v>147</v>
      </c>
      <c r="E4" s="181" t="s">
        <v>182</v>
      </c>
      <c r="M4" s="43"/>
      <c r="N4" s="43"/>
      <c r="O4" s="43"/>
      <c r="P4" s="44"/>
      <c r="Q4" s="44"/>
    </row>
    <row r="5" spans="2:17" x14ac:dyDescent="0.25">
      <c r="B5" s="45" t="s">
        <v>148</v>
      </c>
      <c r="C5" s="46">
        <v>67.522947297938231</v>
      </c>
      <c r="D5" s="47">
        <v>32.477052702061769</v>
      </c>
      <c r="E5" s="129">
        <v>14.337200000000001</v>
      </c>
      <c r="F5" s="88"/>
      <c r="G5" s="89"/>
      <c r="H5" s="48"/>
      <c r="I5" s="49"/>
      <c r="M5" s="43"/>
      <c r="N5" s="43"/>
      <c r="O5" s="43"/>
      <c r="P5" s="44"/>
      <c r="Q5" s="44"/>
    </row>
    <row r="6" spans="2:17" x14ac:dyDescent="0.25">
      <c r="B6" s="50" t="s">
        <v>149</v>
      </c>
      <c r="C6" s="51">
        <v>42.621895931439937</v>
      </c>
      <c r="D6" s="52">
        <v>57.378104068560063</v>
      </c>
      <c r="E6" s="130">
        <v>3.4189000000000003</v>
      </c>
      <c r="F6" s="88"/>
      <c r="G6" s="89"/>
      <c r="H6" s="48"/>
      <c r="I6" s="53"/>
      <c r="M6" s="43"/>
      <c r="N6" s="43"/>
      <c r="O6" s="43"/>
      <c r="P6" s="44"/>
      <c r="Q6" s="44"/>
    </row>
    <row r="7" spans="2:17" x14ac:dyDescent="0.25">
      <c r="B7" s="50" t="s">
        <v>150</v>
      </c>
      <c r="C7" s="51">
        <v>67.146797425681896</v>
      </c>
      <c r="D7" s="52">
        <v>32.853202574318118</v>
      </c>
      <c r="E7" s="130">
        <v>3.9156</v>
      </c>
      <c r="F7" s="88"/>
      <c r="G7" s="89"/>
      <c r="H7" s="48"/>
      <c r="I7" s="53"/>
      <c r="M7" s="43"/>
      <c r="N7" s="43"/>
      <c r="O7" s="43"/>
      <c r="P7" s="44"/>
      <c r="Q7" s="44"/>
    </row>
    <row r="8" spans="2:17" x14ac:dyDescent="0.25">
      <c r="B8" s="50" t="s">
        <v>151</v>
      </c>
      <c r="C8" s="51">
        <v>94.721341187131841</v>
      </c>
      <c r="D8" s="52">
        <v>5.2786588128681462</v>
      </c>
      <c r="E8" s="130">
        <v>0.44140000000000001</v>
      </c>
      <c r="F8" s="88"/>
      <c r="G8" s="89"/>
      <c r="H8" s="48"/>
      <c r="I8" s="53"/>
      <c r="M8" s="43"/>
      <c r="N8" s="43"/>
      <c r="O8" s="43"/>
      <c r="P8" s="44"/>
      <c r="Q8" s="44"/>
    </row>
    <row r="9" spans="2:17" x14ac:dyDescent="0.25">
      <c r="B9" s="50" t="s">
        <v>152</v>
      </c>
      <c r="C9" s="51">
        <v>62.4</v>
      </c>
      <c r="D9" s="52">
        <v>37.6</v>
      </c>
      <c r="E9" s="130">
        <v>0.125</v>
      </c>
      <c r="F9" s="88"/>
      <c r="G9" s="89"/>
      <c r="H9" s="48"/>
      <c r="I9" s="53"/>
      <c r="M9" s="43"/>
      <c r="N9" s="43"/>
      <c r="O9" s="43"/>
      <c r="P9" s="44"/>
      <c r="Q9" s="44"/>
    </row>
    <row r="10" spans="2:17" x14ac:dyDescent="0.25">
      <c r="B10" s="50" t="s">
        <v>153</v>
      </c>
      <c r="C10" s="51">
        <v>69.789369292026223</v>
      </c>
      <c r="D10" s="52">
        <v>30.210630707973774</v>
      </c>
      <c r="E10" s="130">
        <v>6.7558999999999996</v>
      </c>
      <c r="F10" s="88"/>
      <c r="G10" s="89"/>
      <c r="H10" s="48"/>
      <c r="I10" s="53"/>
      <c r="M10" s="43"/>
      <c r="N10" s="43"/>
      <c r="O10" s="43"/>
      <c r="P10" s="44"/>
      <c r="Q10" s="44"/>
    </row>
    <row r="11" spans="2:17" x14ac:dyDescent="0.25">
      <c r="B11" s="50" t="s">
        <v>154</v>
      </c>
      <c r="C11" s="51">
        <v>74.746324290743431</v>
      </c>
      <c r="D11" s="52">
        <v>25.253675709256576</v>
      </c>
      <c r="E11" s="130">
        <v>9.6579999999999995</v>
      </c>
      <c r="F11" s="88"/>
      <c r="G11" s="89"/>
      <c r="H11" s="48"/>
      <c r="I11" s="49"/>
      <c r="M11" s="43"/>
      <c r="N11" s="43"/>
      <c r="O11" s="43"/>
      <c r="P11" s="44"/>
      <c r="Q11" s="44"/>
    </row>
    <row r="12" spans="2:17" x14ac:dyDescent="0.25">
      <c r="B12" s="50" t="s">
        <v>155</v>
      </c>
      <c r="C12" s="51">
        <v>48.442700903471234</v>
      </c>
      <c r="D12" s="52">
        <v>51.557299096528766</v>
      </c>
      <c r="E12" s="130">
        <v>25.236000000000001</v>
      </c>
      <c r="F12" s="88"/>
      <c r="G12" s="89"/>
      <c r="H12" s="48"/>
      <c r="I12" s="49"/>
      <c r="M12" s="43"/>
      <c r="N12" s="43"/>
      <c r="O12" s="43"/>
      <c r="P12" s="44"/>
      <c r="Q12" s="44"/>
    </row>
    <row r="13" spans="2:17" x14ac:dyDescent="0.25">
      <c r="B13" s="50" t="s">
        <v>156</v>
      </c>
      <c r="C13" s="51">
        <v>75.561224489795919</v>
      </c>
      <c r="D13" s="52">
        <v>24.438775510204081</v>
      </c>
      <c r="E13" s="130">
        <v>1.96</v>
      </c>
      <c r="F13" s="88"/>
      <c r="G13" s="89"/>
      <c r="H13" s="48"/>
      <c r="I13" s="53"/>
      <c r="M13" s="43"/>
      <c r="N13" s="43"/>
      <c r="O13" s="43"/>
      <c r="P13" s="44"/>
      <c r="Q13" s="44"/>
    </row>
    <row r="14" spans="2:17" x14ac:dyDescent="0.25">
      <c r="B14" s="50" t="s">
        <v>157</v>
      </c>
      <c r="C14" s="51">
        <v>58.276977359600117</v>
      </c>
      <c r="D14" s="52">
        <v>41.723022640399883</v>
      </c>
      <c r="E14" s="130">
        <v>6.8019999999999996</v>
      </c>
      <c r="F14" s="88"/>
      <c r="G14" s="89"/>
      <c r="H14" s="48"/>
      <c r="I14" s="53"/>
      <c r="M14" s="43"/>
      <c r="N14" s="43"/>
      <c r="O14" s="43"/>
      <c r="P14" s="54"/>
      <c r="Q14" s="44"/>
    </row>
    <row r="15" spans="2:17" x14ac:dyDescent="0.25">
      <c r="B15" s="50" t="s">
        <v>158</v>
      </c>
      <c r="C15" s="51">
        <v>55.85419116411893</v>
      </c>
      <c r="D15" s="52">
        <v>44.14580883588107</v>
      </c>
      <c r="E15" s="130">
        <v>5.9530000000000003</v>
      </c>
      <c r="F15" s="88"/>
      <c r="G15" s="89"/>
      <c r="H15" s="48"/>
      <c r="I15" s="53"/>
      <c r="M15" s="43"/>
      <c r="N15" s="43"/>
      <c r="O15" s="43"/>
      <c r="P15" s="44"/>
      <c r="Q15" s="44"/>
    </row>
    <row r="16" spans="2:17" x14ac:dyDescent="0.25">
      <c r="B16" s="50" t="s">
        <v>159</v>
      </c>
      <c r="C16" s="51">
        <v>62.235294117647058</v>
      </c>
      <c r="D16" s="52">
        <v>37.764705882352942</v>
      </c>
      <c r="E16" s="130">
        <v>0.85</v>
      </c>
      <c r="F16" s="88"/>
      <c r="G16" s="89"/>
      <c r="H16" s="48"/>
      <c r="I16" s="53"/>
      <c r="M16" s="43"/>
      <c r="N16" s="43"/>
      <c r="O16" s="43"/>
      <c r="P16" s="44"/>
      <c r="Q16" s="44"/>
    </row>
    <row r="17" spans="2:17" x14ac:dyDescent="0.25">
      <c r="B17" s="50" t="s">
        <v>160</v>
      </c>
      <c r="C17" s="51">
        <v>67.430851854210459</v>
      </c>
      <c r="D17" s="52">
        <v>32.569148145789555</v>
      </c>
      <c r="E17" s="130">
        <v>9.4217999999999993</v>
      </c>
      <c r="F17" s="88"/>
      <c r="G17" s="89"/>
      <c r="H17" s="48"/>
      <c r="I17" s="49"/>
      <c r="M17" s="43"/>
      <c r="N17" s="43"/>
      <c r="O17" s="43"/>
      <c r="P17" s="54"/>
      <c r="Q17" s="44"/>
    </row>
    <row r="18" spans="2:17" x14ac:dyDescent="0.25">
      <c r="B18" s="55" t="s">
        <v>161</v>
      </c>
      <c r="C18" s="56">
        <v>42.971734148204739</v>
      </c>
      <c r="D18" s="57">
        <v>57.028265851795261</v>
      </c>
      <c r="E18" s="131">
        <v>5.2359999999999998</v>
      </c>
      <c r="F18" s="88"/>
      <c r="G18" s="89"/>
      <c r="H18" s="48"/>
      <c r="I18" s="53"/>
      <c r="N18" s="58"/>
      <c r="O18" s="58"/>
      <c r="P18" s="44"/>
      <c r="Q18" s="44"/>
    </row>
    <row r="19" spans="2:17" x14ac:dyDescent="0.25">
      <c r="B19" s="34" t="s">
        <v>71</v>
      </c>
      <c r="C19" s="59">
        <v>59.849135274591227</v>
      </c>
      <c r="D19" s="60">
        <v>40.15086472540878</v>
      </c>
      <c r="E19" s="132">
        <v>94.110799999999998</v>
      </c>
      <c r="F19" s="88"/>
      <c r="G19" s="89"/>
      <c r="I19" s="53"/>
    </row>
    <row r="21" spans="2:17" x14ac:dyDescent="0.25">
      <c r="B21" s="389" t="s">
        <v>66</v>
      </c>
      <c r="C21" s="389"/>
      <c r="D21" s="389"/>
    </row>
    <row r="22" spans="2:17" x14ac:dyDescent="0.25">
      <c r="B22" s="28"/>
      <c r="C22" s="28"/>
      <c r="D22" s="28"/>
    </row>
    <row r="23" spans="2:17" x14ac:dyDescent="0.25">
      <c r="B23" s="415" t="s">
        <v>162</v>
      </c>
      <c r="C23" s="415"/>
      <c r="D23" s="415"/>
      <c r="E23" s="415"/>
    </row>
    <row r="24" spans="2:17" x14ac:dyDescent="0.25">
      <c r="B24" s="380" t="s">
        <v>68</v>
      </c>
      <c r="C24" s="380"/>
      <c r="D24" s="380"/>
      <c r="E24" s="380"/>
    </row>
    <row r="25" spans="2:17" ht="61.5" customHeight="1" x14ac:dyDescent="0.25">
      <c r="B25" s="74"/>
      <c r="C25" s="74"/>
      <c r="D25" s="74"/>
      <c r="E25" s="74"/>
      <c r="J25" s="61"/>
    </row>
  </sheetData>
  <mergeCells count="3">
    <mergeCell ref="B21:D21"/>
    <mergeCell ref="B23:E23"/>
    <mergeCell ref="B24:E24"/>
  </mergeCells>
  <hyperlinks>
    <hyperlink ref="B1" location="Sommaire!A1" display="Sommaire"/>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F19"/>
  <sheetViews>
    <sheetView workbookViewId="0">
      <selection activeCell="B3" sqref="B3"/>
    </sheetView>
  </sheetViews>
  <sheetFormatPr baseColWidth="10" defaultRowHeight="15" x14ac:dyDescent="0.25"/>
  <cols>
    <col min="2" max="2" width="73.28515625" customWidth="1"/>
    <col min="3" max="4" width="19.140625" customWidth="1"/>
  </cols>
  <sheetData>
    <row r="1" spans="2:6" x14ac:dyDescent="0.25">
      <c r="B1" s="3" t="s">
        <v>59</v>
      </c>
    </row>
    <row r="2" spans="2:6" x14ac:dyDescent="0.25">
      <c r="B2" s="3"/>
    </row>
    <row r="3" spans="2:6" ht="15.75" x14ac:dyDescent="0.25">
      <c r="B3" s="135" t="s">
        <v>200</v>
      </c>
    </row>
    <row r="4" spans="2:6" x14ac:dyDescent="0.25">
      <c r="B4" s="4"/>
    </row>
    <row r="5" spans="2:6" ht="50.25" customHeight="1" x14ac:dyDescent="0.25">
      <c r="B5" s="208"/>
      <c r="C5" s="208" t="s">
        <v>60</v>
      </c>
      <c r="D5" s="208" t="s">
        <v>181</v>
      </c>
      <c r="E5" s="208" t="s">
        <v>70</v>
      </c>
      <c r="F5" s="208" t="s">
        <v>71</v>
      </c>
    </row>
    <row r="6" spans="2:6" s="38" customFormat="1" ht="16.5" x14ac:dyDescent="0.3">
      <c r="B6" s="250" t="s">
        <v>172</v>
      </c>
      <c r="C6" s="251">
        <v>328</v>
      </c>
      <c r="D6" s="252">
        <v>39</v>
      </c>
      <c r="E6" s="253">
        <v>105</v>
      </c>
      <c r="F6" s="254">
        <f>SUM(C6:E6)</f>
        <v>472</v>
      </c>
    </row>
    <row r="7" spans="2:6" ht="16.5" x14ac:dyDescent="0.3">
      <c r="B7" s="255" t="s">
        <v>61</v>
      </c>
      <c r="C7" s="256">
        <v>262.76499999999999</v>
      </c>
      <c r="D7" s="257">
        <v>19.431100000000001</v>
      </c>
      <c r="E7" s="258">
        <v>42.011752398265379</v>
      </c>
      <c r="F7" s="254">
        <f t="shared" ref="F7:F9" si="0">SUM(C7:E7)</f>
        <v>324.2078523982654</v>
      </c>
    </row>
    <row r="8" spans="2:6" ht="16.5" x14ac:dyDescent="0.3">
      <c r="B8" s="259" t="s">
        <v>62</v>
      </c>
      <c r="C8" s="260">
        <v>31.039318000000002</v>
      </c>
      <c r="D8" s="261">
        <v>1.1783287</v>
      </c>
      <c r="E8" s="262">
        <v>5.6868262202792961</v>
      </c>
      <c r="F8" s="263">
        <f t="shared" si="0"/>
        <v>37.904472920279296</v>
      </c>
    </row>
    <row r="9" spans="2:6" ht="16.5" x14ac:dyDescent="0.3">
      <c r="B9" s="264" t="s">
        <v>63</v>
      </c>
      <c r="C9" s="265">
        <v>41.3435548</v>
      </c>
      <c r="D9" s="266">
        <v>2.8698947000000001</v>
      </c>
      <c r="E9" s="267">
        <v>8.0523241702639403</v>
      </c>
      <c r="F9" s="268">
        <f t="shared" si="0"/>
        <v>52.26577367026394</v>
      </c>
    </row>
    <row r="10" spans="2:6" ht="16.5" x14ac:dyDescent="0.3">
      <c r="B10" s="259" t="s">
        <v>64</v>
      </c>
      <c r="C10" s="260">
        <v>118.1</v>
      </c>
      <c r="D10" s="261">
        <v>60.6</v>
      </c>
      <c r="E10" s="269">
        <v>131.46310705072969</v>
      </c>
      <c r="F10" s="138">
        <v>116.91411124033002</v>
      </c>
    </row>
    <row r="11" spans="2:6" ht="16.5" x14ac:dyDescent="0.3">
      <c r="B11" s="264" t="s">
        <v>65</v>
      </c>
      <c r="C11" s="265">
        <v>157.30000000000001</v>
      </c>
      <c r="D11" s="266">
        <v>147.69999999999999</v>
      </c>
      <c r="E11" s="267">
        <v>187.70651801830792</v>
      </c>
      <c r="F11" s="270">
        <v>161.21069642094696</v>
      </c>
    </row>
    <row r="12" spans="2:6" x14ac:dyDescent="0.25">
      <c r="B12" s="67"/>
      <c r="C12" s="69"/>
      <c r="D12" s="69"/>
      <c r="E12" s="69"/>
    </row>
    <row r="13" spans="2:6" x14ac:dyDescent="0.25">
      <c r="B13" s="416" t="s">
        <v>173</v>
      </c>
      <c r="C13" s="417"/>
      <c r="D13" s="417"/>
    </row>
    <row r="14" spans="2:6" x14ac:dyDescent="0.25">
      <c r="B14" s="417"/>
      <c r="C14" s="417"/>
      <c r="D14" s="417"/>
    </row>
    <row r="15" spans="2:6" x14ac:dyDescent="0.25">
      <c r="B15" s="417"/>
      <c r="C15" s="417"/>
      <c r="D15" s="417"/>
    </row>
    <row r="16" spans="2:6" x14ac:dyDescent="0.25">
      <c r="B16" s="380" t="s">
        <v>67</v>
      </c>
      <c r="C16" s="380"/>
      <c r="D16" s="380"/>
    </row>
    <row r="17" spans="2:6" x14ac:dyDescent="0.25">
      <c r="B17" s="380" t="s">
        <v>68</v>
      </c>
      <c r="C17" s="380"/>
      <c r="D17" s="380"/>
    </row>
    <row r="18" spans="2:6" ht="15.75" customHeight="1" x14ac:dyDescent="0.25">
      <c r="B18" s="70"/>
      <c r="C18" s="70"/>
      <c r="D18" s="70"/>
      <c r="E18" s="70"/>
      <c r="F18" s="70"/>
    </row>
    <row r="19" spans="2:6" ht="15.75" customHeight="1" x14ac:dyDescent="0.25">
      <c r="B19" s="17"/>
    </row>
  </sheetData>
  <mergeCells count="5">
    <mergeCell ref="B13:D13"/>
    <mergeCell ref="B14:D14"/>
    <mergeCell ref="B15:D15"/>
    <mergeCell ref="B16:D16"/>
    <mergeCell ref="B17:D17"/>
  </mergeCells>
  <hyperlinks>
    <hyperlink ref="B1" location="Sommaire!A1" display="Sommaire"/>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Sommaire</vt:lpstr>
      <vt:lpstr>Méthodologie_définitions </vt:lpstr>
      <vt:lpstr>Figure_1</vt:lpstr>
      <vt:lpstr>Figure_2</vt:lpstr>
      <vt:lpstr>Figure_3</vt:lpstr>
      <vt:lpstr>Figure 4</vt:lpstr>
      <vt:lpstr>Figure_5</vt:lpstr>
      <vt:lpstr>Figure_6</vt:lpstr>
      <vt:lpstr>Annexe 1</vt:lpstr>
      <vt:lpstr>Annexe 2 </vt:lpstr>
      <vt:lpstr>Annexe_3</vt:lpstr>
      <vt:lpstr>Annexe_4</vt:lpstr>
      <vt:lpstr>Annexe_5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2022-11-30T10:26:28Z</dcterms:created>
  <dcterms:modified xsi:type="dcterms:W3CDTF">2022-12-14T10:19:42Z</dcterms:modified>
</cp:coreProperties>
</file>