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54120" yWindow="-120" windowWidth="29040" windowHeight="15840" tabRatio="827" activeTab="9"/>
  </bookViews>
  <sheets>
    <sheet name="Graphique 1" sheetId="2" r:id="rId1"/>
    <sheet name="Graphique 2" sheetId="3" r:id="rId2"/>
    <sheet name="Tableau 1" sheetId="5" r:id="rId3"/>
    <sheet name="Graphique 3" sheetId="7" r:id="rId4"/>
    <sheet name="Tableau 2" sheetId="8" r:id="rId5"/>
    <sheet name="Graphique 4" sheetId="9" r:id="rId6"/>
    <sheet name="Tableau 3" sheetId="11" r:id="rId7"/>
    <sheet name="Tableau 4" sheetId="16" r:id="rId8"/>
    <sheet name="Tableau 5" sheetId="14" r:id="rId9"/>
    <sheet name="Carte" sheetId="15" r:id="rId10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3" l="1"/>
  <c r="E28" i="3"/>
  <c r="E29" i="3"/>
  <c r="E26" i="3" l="1"/>
  <c r="E24" i="3"/>
  <c r="E23" i="3"/>
  <c r="E22" i="3"/>
  <c r="E21" i="3"/>
  <c r="E20" i="3"/>
  <c r="E15" i="3"/>
  <c r="E14" i="3"/>
  <c r="E13" i="3"/>
  <c r="E12" i="3"/>
  <c r="E11" i="3"/>
  <c r="E10" i="3"/>
  <c r="E9" i="3"/>
  <c r="E8" i="3"/>
  <c r="E7" i="3"/>
  <c r="E6" i="3"/>
  <c r="E5" i="3"/>
  <c r="E4" i="3"/>
  <c r="E3" i="3"/>
</calcChain>
</file>

<file path=xl/sharedStrings.xml><?xml version="1.0" encoding="utf-8"?>
<sst xmlns="http://schemas.openxmlformats.org/spreadsheetml/2006/main" count="237" uniqueCount="180">
  <si>
    <t>En raison des arrondis, le total peut différer de la somme des éléments qui le composent.</t>
  </si>
  <si>
    <t>Les dépenses globales de R&amp;D sont mesurées en se référant, soit au financement des travaux de R&amp;D, soit à leur exécution par
deux grandes acteurs économiques : les administrations et les entreprises. Les administrations désignent ici les secteurs de l'Etat,
de l'enseignement supérieur et les institutions sans but lucratif. Le financement de la R&amp;D par les administrations comprend les
contrats et les subventions en provenance du secteur des administrations pour la R&amp;D exécutée dans le secteur des entreprises. Il n'inclut
pas les mesures d'incitation fiscale telles que le crédit d'impôt recherche (CIR) ou le statut de jeune entreprise innovante (JEI).</t>
  </si>
  <si>
    <t>Champ : ensemble des entreprises et des administrations localisées en France.</t>
  </si>
  <si>
    <t>Sources : MESR-SIES et Insee.</t>
  </si>
  <si>
    <t>Graphique 1 - Le financement et l'exécution de la recherche en France en 2022</t>
  </si>
  <si>
    <t>ANNEES</t>
  </si>
  <si>
    <t>DIRDE Volume</t>
  </si>
  <si>
    <t>DIRDA Volume</t>
  </si>
  <si>
    <t>DIRD Volume</t>
  </si>
  <si>
    <t>Contribution des entreprises</t>
  </si>
  <si>
    <t>Contribution des administrations</t>
  </si>
  <si>
    <t>Champ constant 2008</t>
  </si>
  <si>
    <t>Champ comparable 2010</t>
  </si>
  <si>
    <t xml:space="preserve">2006(r) </t>
  </si>
  <si>
    <t xml:space="preserve">2009(r) </t>
  </si>
  <si>
    <t>Champ constant 2013</t>
  </si>
  <si>
    <t>Champ constant 2015</t>
  </si>
  <si>
    <t>Champ constant 2014</t>
  </si>
  <si>
    <t>Champ constant 2016</t>
  </si>
  <si>
    <t xml:space="preserve">2014(r) </t>
  </si>
  <si>
    <t xml:space="preserve">2015(r) </t>
  </si>
  <si>
    <t>Champ constant 2018</t>
  </si>
  <si>
    <t>Champ comparable 2020</t>
  </si>
  <si>
    <t xml:space="preserve">2019(r) </t>
  </si>
  <si>
    <t>Estimation</t>
  </si>
  <si>
    <t>[(DIRD année N - DIRD année N-1) / (DIRD année N-1)] * 100</t>
  </si>
  <si>
    <t>Champ comparable 2022</t>
  </si>
  <si>
    <t>2023 (e)</t>
  </si>
  <si>
    <t>2022 (r)</t>
  </si>
  <si>
    <t>Principales branches de recherche</t>
  </si>
  <si>
    <t>DIRDE</t>
  </si>
  <si>
    <t>Dont financements publics directs</t>
  </si>
  <si>
    <t>En M€</t>
  </si>
  <si>
    <t>En % du total</t>
  </si>
  <si>
    <t>En % de la DIRDE financée</t>
  </si>
  <si>
    <t>Industries manufacturières</t>
  </si>
  <si>
    <t>Industrie automobile</t>
  </si>
  <si>
    <t>Construction aéronautique et spatiale</t>
  </si>
  <si>
    <t>Industrie pharmaceutique</t>
  </si>
  <si>
    <t>Industrie chimique</t>
  </si>
  <si>
    <t>Fabrication d'instruments et appareils de mesure, d'essai et de navigation, horlogerie</t>
  </si>
  <si>
    <t>s</t>
  </si>
  <si>
    <t>Composants, cartes électroniques, ordinateurs, équipements</t>
  </si>
  <si>
    <t>Fabrication de machines et équipements non compris ailleurs</t>
  </si>
  <si>
    <t>Fabrication d'équipements électriques</t>
  </si>
  <si>
    <t>Fabrication d'équipement de communication</t>
  </si>
  <si>
    <t>Autres branches des industries manufacturières</t>
  </si>
  <si>
    <t>Primaire, énergie, construction</t>
  </si>
  <si>
    <t>Services</t>
  </si>
  <si>
    <t>Activités spécialisées, scientifiques et techniques</t>
  </si>
  <si>
    <t>Activités informatiques et service d'information</t>
  </si>
  <si>
    <t>Edition, audiovisuel et diffusion</t>
  </si>
  <si>
    <t>Télécommunications</t>
  </si>
  <si>
    <t>Autres branches de services</t>
  </si>
  <si>
    <t>Total</t>
  </si>
  <si>
    <t>* Financements publics directs reçus par l'entreprise pour ses travaux de R&amp;D exécutés en interne (DIRDE). Hors mesures fiscales d'incitations à la recherche telles que le crédit d'impôt recherche (CIR) ou le dispositif jeune entreprise innovante (JEI). Les financements des sous-traitances et collaborations sur contrats publics sont exclus.</t>
  </si>
  <si>
    <t>s : secret statistique.</t>
  </si>
  <si>
    <t>Champ : ensemble des entreprises localisées en France.</t>
  </si>
  <si>
    <t>Sources : MESR-Sies et Insee.</t>
  </si>
  <si>
    <t>Tableau 1 - Dépenses intérieures de R&amp;D des entreprises et financements publics reçus* par branche de recherche en 2022</t>
  </si>
  <si>
    <t>DERDE</t>
  </si>
  <si>
    <t>Entreprises françaises</t>
  </si>
  <si>
    <t>Dont appartenant au groupe</t>
  </si>
  <si>
    <t>Dont hors groupe</t>
  </si>
  <si>
    <t>Entreprises étrangères</t>
  </si>
  <si>
    <t>Administrations françaises (hors enseignement supérieur)</t>
  </si>
  <si>
    <t>Enseignement supérieur</t>
  </si>
  <si>
    <t>Étranger hors entreprises</t>
  </si>
  <si>
    <t>TOTAL</t>
  </si>
  <si>
    <t>Source : MESR-SIES.</t>
  </si>
  <si>
    <t>Graphique 3 - Secteurs bénéficiaires de la DERD des entreprises, en pourcentage de la DERDE reçue en 2022</t>
  </si>
  <si>
    <t>En %
du total</t>
  </si>
  <si>
    <t>Établissements publics et services ministériels</t>
  </si>
  <si>
    <t>dont : EPST (y compris CNRS)</t>
  </si>
  <si>
    <t xml:space="preserve">             EPIC</t>
  </si>
  <si>
    <t>Établissements d'enseignement supérieur et de recherche</t>
  </si>
  <si>
    <t xml:space="preserve"> dont Universités et établissements d'enseignement 
          supérieur sous contrat MESR</t>
  </si>
  <si>
    <t>Institutions sans but lucratif</t>
  </si>
  <si>
    <t xml:space="preserve">Total </t>
  </si>
  <si>
    <t>Champ : ensemble des administrations localisées en France.</t>
  </si>
  <si>
    <t>Source : MESR –SIES.</t>
  </si>
  <si>
    <t>(en %)</t>
  </si>
  <si>
    <t>Dotations Mires</t>
  </si>
  <si>
    <t>Dotations hors Mires</t>
  </si>
  <si>
    <t>Ressources contractuelles</t>
  </si>
  <si>
    <t>Ressources propres</t>
  </si>
  <si>
    <t>TOTAL Ressources (M€)</t>
  </si>
  <si>
    <t>Établissements publics de recherche et services ministériels</t>
  </si>
  <si>
    <t>dont : EPIC</t>
  </si>
  <si>
    <t>dont  Universités et établissements d'enseignement 
            supérieur sous contrat MESR</t>
  </si>
  <si>
    <t>Champ : ensemble des administrations localisées en France.</t>
  </si>
  <si>
    <t>Effectif des personnels de R&amp;D</t>
  </si>
  <si>
    <t>Effectif de chercheurs</t>
  </si>
  <si>
    <t>Part des chercheurs dans l'effectif de R&amp;D</t>
  </si>
  <si>
    <t>En équivalent temps plein (ETP)</t>
  </si>
  <si>
    <t>Entreprises</t>
  </si>
  <si>
    <t xml:space="preserve"> dont  Universités et établissements d'enseignement 
           supérieur sous contrat MESR</t>
  </si>
  <si>
    <t>Tableau 3 - Effectifs de recherche dans les entreprises et le secteur des administrations en 2022</t>
  </si>
  <si>
    <t>Dépenses intérieures de R&amp;D</t>
  </si>
  <si>
    <t>Chercheurs</t>
  </si>
  <si>
    <t>En M$ PPA *</t>
  </si>
  <si>
    <t>DIRD / PIB         (en %)</t>
  </si>
  <si>
    <t>Part des entreprises (en %)</t>
  </si>
  <si>
    <t>En milliers d'ETP **</t>
  </si>
  <si>
    <t>États-Unis</t>
  </si>
  <si>
    <t>dp</t>
  </si>
  <si>
    <t>ne</t>
  </si>
  <si>
    <t>Japon</t>
  </si>
  <si>
    <t>d</t>
  </si>
  <si>
    <t>Allemagne</t>
  </si>
  <si>
    <t>Corée du Sud</t>
  </si>
  <si>
    <t>Royaume-Uni</t>
  </si>
  <si>
    <t>p</t>
  </si>
  <si>
    <t>--</t>
  </si>
  <si>
    <t>France</t>
  </si>
  <si>
    <t>Italie</t>
  </si>
  <si>
    <t>Canada</t>
  </si>
  <si>
    <t>n</t>
  </si>
  <si>
    <t>Espagne</t>
  </si>
  <si>
    <t>Pays-Bas</t>
  </si>
  <si>
    <t>Belgique</t>
  </si>
  <si>
    <t>Suède</t>
  </si>
  <si>
    <t>e</t>
  </si>
  <si>
    <t>Autriche</t>
  </si>
  <si>
    <t>Finlande</t>
  </si>
  <si>
    <t>OCDE</t>
  </si>
  <si>
    <t>Union européenne (UE 27)</t>
  </si>
  <si>
    <t>* A parité de pouvoir d'achat courante.</t>
  </si>
  <si>
    <t>** Le nombre de chercheurs est évalué en équivalent temps plein.</t>
  </si>
  <si>
    <t>(d) définition différente.</t>
  </si>
  <si>
    <t>(e) estimation ou projection nationale.</t>
  </si>
  <si>
    <t>(p) donnée provisoire.</t>
  </si>
  <si>
    <t>(r) rupture de série.</t>
  </si>
  <si>
    <t>Tableau 4  - Indicateurs de l'effort de recherche des principaux pays de l'OCDE et de l'Union européenne en 2022</t>
  </si>
  <si>
    <t>Dépenses intérieures de R&amp;D des administrations</t>
  </si>
  <si>
    <t>Dépenses intérieures de R&amp;D des entreprises</t>
  </si>
  <si>
    <t>PIB régional 2021</t>
  </si>
  <si>
    <t>Effort de recherche</t>
  </si>
  <si>
    <t>Île-de-France</t>
  </si>
  <si>
    <t>Auvergne-Rhône-Alpes</t>
  </si>
  <si>
    <t>Occitanie</t>
  </si>
  <si>
    <t>Provence-Alpes-Côte d'Azur</t>
  </si>
  <si>
    <t>Nouvelle-Aquitaine</t>
  </si>
  <si>
    <t>Grand Est</t>
  </si>
  <si>
    <t>Bretagne</t>
  </si>
  <si>
    <t>Hauts-de-France</t>
  </si>
  <si>
    <t>Pays-de-la-Loire</t>
  </si>
  <si>
    <t>Bourgogne-Franche-Comté</t>
  </si>
  <si>
    <t>Normandie</t>
  </si>
  <si>
    <t>Centre-Val de Loire</t>
  </si>
  <si>
    <t>Drom</t>
  </si>
  <si>
    <t>Corse</t>
  </si>
  <si>
    <t>Source:  MESR - SIES.</t>
  </si>
  <si>
    <t>Tableau 5 - Dépenses intérieures de R&amp;D des entreprises et des administrations par région en 2022</t>
  </si>
  <si>
    <t>PIB régional 2022</t>
  </si>
  <si>
    <t>Graphique 5 - Dépenses intérieures de R&amp;D des entreprises et des administrations par région en 2022 (en millions d'euros)</t>
  </si>
  <si>
    <t>Note : dans les Drom, l’effort de recherche est de 0,52 % en 2022.</t>
  </si>
  <si>
    <t>de</t>
  </si>
  <si>
    <t>Pour mille emplois</t>
  </si>
  <si>
    <t>Source : OCDE, MSTI juillet 2024.</t>
  </si>
  <si>
    <t>(n) donnée 2021.</t>
  </si>
  <si>
    <t>np</t>
  </si>
  <si>
    <t>Tableau 2 -  Dépenses intérieures de R&amp;D du secteur des administrations par secteur d'exécution en 2022</t>
  </si>
  <si>
    <t>Structure de financement de la recherche publique en 2022 et montants correspondants</t>
  </si>
  <si>
    <t>Lecture : en 2022, les dépenses totales de R&amp;D des établissements publics de recherche et services ministériels sont financés avec 13,1 Md€ de ressources, dont 51,3 % proviennent de dotations budgétaires de la Mires, 17,6 % de dotations budgétaires hors Mires, 22,9 % de ressources sur contrats de R&amp;D et 8,3 % de ressources propres.</t>
  </si>
  <si>
    <t>Évolution 2021/2022 en volume (en %)</t>
  </si>
  <si>
    <t>Rupture de série : modification de la comptabilisation des subventions aux TGIR par le CNRS, amélioration méthodologique du traitement de la non-réponse et élargissement du champ couvert (principalement des écoles hors tutelle du MESR). Les évolutions de la DIRDA entre 2021 et 2022 intègrent ces améliorations.</t>
  </si>
  <si>
    <t>* La méthode de calcul pour la contribution de la DIRDE aux fluctuations de la DIRD est la suivante:</t>
  </si>
  <si>
    <t>(e) estimation.</t>
  </si>
  <si>
    <t>Note de lecture : en 2022, la DIRD augmente de 2,6 % en volume. Cette évolution résulte de la hausse des dépenses de R&amp;D dans les entreprises pour 2,3 points de pourcentage
 et celle des administrations pour 0,3 points de pourcentage.</t>
  </si>
  <si>
    <t>Sources : MESR-SIES et Insee</t>
  </si>
  <si>
    <t>Evolution annuelle de la DIRD (en %)</t>
  </si>
  <si>
    <t>Evolution en volume 2021/2022 
(en %)</t>
  </si>
  <si>
    <t>Lecture : en 2022, 22 % des dépenses extérieures de R&amp;D des entreprises sont destinées à des entreprises étrangères appartenant au même groupe, soit 3,0 Md€.</t>
  </si>
  <si>
    <t>En %</t>
  </si>
  <si>
    <t>Évolution 2021/2022 
(en %)</t>
  </si>
  <si>
    <t>Administrations *</t>
  </si>
  <si>
    <t>* Rupture de série des données du secteur des administrations : amélioration méthodologique du traitement de la non-réponse et élargissement du champ couvert (principalement des écoles hors tutelle du MESR). Les évolutions des effectifs entre 2021 et 2022 intègrent ces améliorations.</t>
  </si>
  <si>
    <t>Graphique 6 : Dépenses intérieures de R&amp;D des entreprises et des administrations par région en 2022 en pourcentage du PIB régional (effort de recherche en %)</t>
  </si>
  <si>
    <t>Graphique 2 : Contributions*des entreprises et des administrations à l'évolution de la DIRD entre 2005 et 2023 (en volume)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</si>
</sst>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%"/>
    <numFmt numFmtId="165" formatCode="0.0"/>
    <numFmt numFmtId="166" formatCode="#,##0.0"/>
    <numFmt numFmtId="167" formatCode="0.000"/>
    <numFmt numFmtId="168" formatCode="0_)"/>
    <numFmt numFmtId="169" formatCode="_-* #,##0.00\ [$€-1]_-;\-* #,##0.00\ [$€-1]_-;_-* \-??\ [$€-1]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rgb="FFFF0000"/>
      <name val="Arial"/>
      <family val="2"/>
    </font>
    <font>
      <i/>
      <sz val="11"/>
      <color theme="1"/>
      <name val="Calibri"/>
      <family val="2"/>
      <scheme val="minor"/>
    </font>
    <font>
      <sz val="11"/>
      <color theme="1"/>
      <name val="Myriad Pro Light"/>
      <family val="2"/>
    </font>
    <font>
      <b/>
      <sz val="11"/>
      <name val="Arial"/>
      <family val="2"/>
    </font>
    <font>
      <sz val="11"/>
      <color theme="1"/>
      <name val="Calibri"/>
      <family val="2"/>
    </font>
    <font>
      <sz val="10"/>
      <name val="Courier"/>
      <family val="3"/>
    </font>
    <font>
      <sz val="9"/>
      <name val="Helvetica"/>
      <family val="2"/>
    </font>
    <font>
      <strike/>
      <sz val="11"/>
      <color theme="1"/>
      <name val="Calibri"/>
      <family val="2"/>
      <scheme val="minor"/>
    </font>
    <font>
      <i/>
      <sz val="11"/>
      <name val="Arial"/>
      <family val="2"/>
    </font>
    <font>
      <sz val="10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49998474074526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168" fontId="15" fillId="0" borderId="0"/>
    <xf numFmtId="0" fontId="19" fillId="0" borderId="0"/>
    <xf numFmtId="169" fontId="19" fillId="0" borderId="0" applyBorder="0" applyProtection="0"/>
  </cellStyleXfs>
  <cellXfs count="314">
    <xf numFmtId="0" fontId="0" fillId="0" borderId="0" xfId="0"/>
    <xf numFmtId="0" fontId="0" fillId="2" borderId="0" xfId="0" applyFill="1"/>
    <xf numFmtId="0" fontId="0" fillId="0" borderId="0" xfId="0" applyFill="1"/>
    <xf numFmtId="0" fontId="5" fillId="2" borderId="0" xfId="0" applyFont="1" applyFill="1"/>
    <xf numFmtId="0" fontId="5" fillId="0" borderId="0" xfId="0" applyFont="1"/>
    <xf numFmtId="0" fontId="5" fillId="0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top" wrapText="1"/>
    </xf>
    <xf numFmtId="0" fontId="8" fillId="0" borderId="0" xfId="0" applyFont="1" applyFill="1"/>
    <xf numFmtId="0" fontId="0" fillId="4" borderId="3" xfId="0" applyFill="1" applyBorder="1" applyAlignment="1">
      <alignment horizontal="center" vertical="center"/>
    </xf>
    <xf numFmtId="0" fontId="0" fillId="2" borderId="4" xfId="0" applyFill="1" applyBorder="1"/>
    <xf numFmtId="165" fontId="0" fillId="2" borderId="3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2" borderId="3" xfId="0" applyFill="1" applyBorder="1"/>
    <xf numFmtId="164" fontId="0" fillId="2" borderId="3" xfId="1" applyNumberFormat="1" applyFont="1" applyFill="1" applyBorder="1"/>
    <xf numFmtId="0" fontId="0" fillId="4" borderId="2" xfId="0" applyFill="1" applyBorder="1" applyAlignment="1">
      <alignment horizontal="center" vertical="center"/>
    </xf>
    <xf numFmtId="0" fontId="0" fillId="2" borderId="0" xfId="0" applyFill="1" applyBorder="1"/>
    <xf numFmtId="165" fontId="0" fillId="2" borderId="2" xfId="0" applyNumberFormat="1" applyFill="1" applyBorder="1" applyAlignment="1">
      <alignment horizontal="center" vertical="center"/>
    </xf>
    <xf numFmtId="165" fontId="0" fillId="2" borderId="0" xfId="0" applyNumberForma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164" fontId="0" fillId="2" borderId="2" xfId="1" applyNumberFormat="1" applyFont="1" applyFill="1" applyBorder="1"/>
    <xf numFmtId="164" fontId="0" fillId="2" borderId="0" xfId="1" applyNumberFormat="1" applyFont="1" applyFill="1" applyBorder="1"/>
    <xf numFmtId="164" fontId="0" fillId="0" borderId="0" xfId="1" applyNumberFormat="1" applyFont="1"/>
    <xf numFmtId="0" fontId="0" fillId="4" borderId="5" xfId="0" applyFill="1" applyBorder="1" applyAlignment="1">
      <alignment horizontal="center" vertical="center"/>
    </xf>
    <xf numFmtId="0" fontId="0" fillId="2" borderId="6" xfId="0" applyFill="1" applyBorder="1"/>
    <xf numFmtId="165" fontId="0" fillId="2" borderId="5" xfId="0" applyNumberFormat="1" applyFill="1" applyBorder="1" applyAlignment="1">
      <alignment horizontal="center" vertical="center"/>
    </xf>
    <xf numFmtId="165" fontId="0" fillId="2" borderId="6" xfId="0" applyNumberForma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164" fontId="0" fillId="2" borderId="0" xfId="1" applyNumberFormat="1" applyFont="1" applyFill="1"/>
    <xf numFmtId="0" fontId="9" fillId="2" borderId="0" xfId="0" applyFont="1" applyFill="1"/>
    <xf numFmtId="0" fontId="0" fillId="0" borderId="0" xfId="0" applyAlignment="1">
      <alignment horizontal="center" vertical="center"/>
    </xf>
    <xf numFmtId="0" fontId="0" fillId="2" borderId="2" xfId="0" applyFill="1" applyBorder="1"/>
    <xf numFmtId="9" fontId="5" fillId="2" borderId="0" xfId="1" applyFont="1" applyFill="1"/>
    <xf numFmtId="9" fontId="5" fillId="2" borderId="0" xfId="1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/>
    <xf numFmtId="0" fontId="8" fillId="2" borderId="1" xfId="0" applyFont="1" applyFill="1" applyBorder="1" applyAlignment="1">
      <alignment horizontal="center" vertical="center"/>
    </xf>
    <xf numFmtId="9" fontId="8" fillId="2" borderId="1" xfId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wrapText="1"/>
    </xf>
    <xf numFmtId="3" fontId="8" fillId="2" borderId="3" xfId="0" applyNumberFormat="1" applyFont="1" applyFill="1" applyBorder="1" applyAlignment="1">
      <alignment horizontal="center" vertical="center"/>
    </xf>
    <xf numFmtId="165" fontId="8" fillId="2" borderId="3" xfId="1" applyNumberFormat="1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3" fontId="5" fillId="0" borderId="0" xfId="0" applyNumberFormat="1" applyFont="1"/>
    <xf numFmtId="0" fontId="5" fillId="2" borderId="3" xfId="0" applyFont="1" applyFill="1" applyBorder="1" applyAlignment="1">
      <alignment wrapText="1"/>
    </xf>
    <xf numFmtId="3" fontId="5" fillId="2" borderId="4" xfId="0" applyNumberFormat="1" applyFont="1" applyFill="1" applyBorder="1" applyAlignment="1">
      <alignment horizontal="center" vertical="center"/>
    </xf>
    <xf numFmtId="165" fontId="5" fillId="2" borderId="7" xfId="1" applyNumberFormat="1" applyFont="1" applyFill="1" applyBorder="1" applyAlignment="1">
      <alignment horizontal="center" vertical="center"/>
    </xf>
    <xf numFmtId="165" fontId="5" fillId="2" borderId="7" xfId="0" applyNumberFormat="1" applyFont="1" applyFill="1" applyBorder="1" applyAlignment="1">
      <alignment horizontal="center" vertical="center"/>
    </xf>
    <xf numFmtId="3" fontId="5" fillId="2" borderId="7" xfId="0" applyNumberFormat="1" applyFont="1" applyFill="1" applyBorder="1" applyAlignment="1">
      <alignment horizontal="center" vertical="center"/>
    </xf>
    <xf numFmtId="165" fontId="5" fillId="2" borderId="3" xfId="1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wrapText="1"/>
    </xf>
    <xf numFmtId="3" fontId="5" fillId="2" borderId="0" xfId="0" applyNumberFormat="1" applyFont="1" applyFill="1" applyBorder="1" applyAlignment="1">
      <alignment horizontal="center" vertical="center"/>
    </xf>
    <xf numFmtId="165" fontId="5" fillId="2" borderId="8" xfId="1" applyNumberFormat="1" applyFont="1" applyFill="1" applyBorder="1" applyAlignment="1">
      <alignment horizontal="center" vertical="center"/>
    </xf>
    <xf numFmtId="165" fontId="5" fillId="2" borderId="8" xfId="0" applyNumberFormat="1" applyFont="1" applyFill="1" applyBorder="1" applyAlignment="1">
      <alignment horizontal="center" vertical="center"/>
    </xf>
    <xf numFmtId="3" fontId="5" fillId="2" borderId="8" xfId="0" applyNumberFormat="1" applyFont="1" applyFill="1" applyBorder="1" applyAlignment="1">
      <alignment horizontal="center" vertical="center"/>
    </xf>
    <xf numFmtId="165" fontId="5" fillId="2" borderId="2" xfId="1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wrapText="1"/>
    </xf>
    <xf numFmtId="0" fontId="10" fillId="2" borderId="0" xfId="0" applyFont="1" applyFill="1"/>
    <xf numFmtId="0" fontId="10" fillId="2" borderId="0" xfId="0" applyFont="1" applyFill="1" applyBorder="1"/>
    <xf numFmtId="0" fontId="5" fillId="2" borderId="5" xfId="0" applyFont="1" applyFill="1" applyBorder="1" applyAlignment="1">
      <alignment wrapText="1"/>
    </xf>
    <xf numFmtId="3" fontId="5" fillId="2" borderId="6" xfId="0" applyNumberFormat="1" applyFont="1" applyFill="1" applyBorder="1" applyAlignment="1">
      <alignment horizontal="center" vertical="center"/>
    </xf>
    <xf numFmtId="165" fontId="5" fillId="2" borderId="9" xfId="1" applyNumberFormat="1" applyFont="1" applyFill="1" applyBorder="1" applyAlignment="1">
      <alignment horizontal="center" vertical="center"/>
    </xf>
    <xf numFmtId="165" fontId="5" fillId="2" borderId="9" xfId="0" applyNumberFormat="1" applyFont="1" applyFill="1" applyBorder="1" applyAlignment="1">
      <alignment horizontal="center" vertical="center"/>
    </xf>
    <xf numFmtId="3" fontId="5" fillId="2" borderId="9" xfId="0" applyNumberFormat="1" applyFont="1" applyFill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5" xfId="1" applyNumberFormat="1" applyFont="1" applyFill="1" applyBorder="1" applyAlignment="1">
      <alignment horizontal="center" vertical="center"/>
    </xf>
    <xf numFmtId="0" fontId="5" fillId="2" borderId="0" xfId="0" applyFont="1" applyFill="1" applyBorder="1"/>
    <xf numFmtId="0" fontId="8" fillId="2" borderId="5" xfId="0" applyFont="1" applyFill="1" applyBorder="1" applyAlignment="1">
      <alignment wrapText="1"/>
    </xf>
    <xf numFmtId="3" fontId="8" fillId="2" borderId="5" xfId="0" applyNumberFormat="1" applyFont="1" applyFill="1" applyBorder="1" applyAlignment="1">
      <alignment horizontal="center" vertical="center"/>
    </xf>
    <xf numFmtId="165" fontId="8" fillId="2" borderId="2" xfId="1" applyNumberFormat="1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165" fontId="8" fillId="2" borderId="1" xfId="1" applyNumberFormat="1" applyFont="1" applyFill="1" applyBorder="1" applyAlignment="1">
      <alignment horizontal="center" vertical="center"/>
    </xf>
    <xf numFmtId="165" fontId="8" fillId="2" borderId="1" xfId="0" applyNumberFormat="1" applyFont="1" applyFill="1" applyBorder="1" applyAlignment="1">
      <alignment horizontal="center" vertical="center"/>
    </xf>
    <xf numFmtId="3" fontId="5" fillId="2" borderId="0" xfId="0" applyNumberFormat="1" applyFont="1" applyFill="1"/>
    <xf numFmtId="0" fontId="5" fillId="2" borderId="0" xfId="0" applyFont="1" applyFill="1" applyAlignment="1">
      <alignment vertical="center"/>
    </xf>
    <xf numFmtId="0" fontId="5" fillId="0" borderId="0" xfId="0" applyFont="1" applyFill="1"/>
    <xf numFmtId="0" fontId="5" fillId="2" borderId="0" xfId="0" applyFont="1" applyFill="1" applyAlignment="1">
      <alignment horizontal="left" vertical="top" wrapText="1"/>
    </xf>
    <xf numFmtId="0" fontId="7" fillId="2" borderId="0" xfId="0" applyFont="1" applyFill="1"/>
    <xf numFmtId="2" fontId="5" fillId="0" borderId="0" xfId="1" applyNumberFormat="1" applyFont="1"/>
    <xf numFmtId="9" fontId="5" fillId="0" borderId="0" xfId="1" applyFont="1"/>
    <xf numFmtId="3" fontId="5" fillId="2" borderId="3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0" fontId="5" fillId="5" borderId="10" xfId="0" applyFont="1" applyFill="1" applyBorder="1"/>
    <xf numFmtId="0" fontId="5" fillId="5" borderId="12" xfId="0" applyFont="1" applyFill="1" applyBorder="1"/>
    <xf numFmtId="0" fontId="5" fillId="3" borderId="2" xfId="0" applyFont="1" applyFill="1" applyBorder="1"/>
    <xf numFmtId="3" fontId="5" fillId="2" borderId="1" xfId="0" applyNumberFormat="1" applyFont="1" applyFill="1" applyBorder="1" applyAlignment="1">
      <alignment horizontal="center" vertical="center"/>
    </xf>
    <xf numFmtId="0" fontId="7" fillId="3" borderId="2" xfId="0" applyFont="1" applyFill="1" applyBorder="1"/>
    <xf numFmtId="3" fontId="7" fillId="2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/>
    <xf numFmtId="3" fontId="5" fillId="0" borderId="0" xfId="0" applyNumberFormat="1" applyFont="1" applyFill="1"/>
    <xf numFmtId="0" fontId="3" fillId="2" borderId="0" xfId="0" applyFont="1" applyFill="1"/>
    <xf numFmtId="0" fontId="0" fillId="2" borderId="0" xfId="0" applyFill="1" applyAlignment="1">
      <alignment wrapText="1"/>
    </xf>
    <xf numFmtId="0" fontId="0" fillId="0" borderId="0" xfId="0" applyAlignment="1">
      <alignment wrapText="1"/>
    </xf>
    <xf numFmtId="0" fontId="3" fillId="2" borderId="0" xfId="0" applyFont="1" applyFill="1" applyAlignment="1">
      <alignment wrapText="1"/>
    </xf>
    <xf numFmtId="164" fontId="0" fillId="0" borderId="0" xfId="1" applyNumberFormat="1" applyFont="1" applyAlignment="1">
      <alignment wrapText="1"/>
    </xf>
    <xf numFmtId="0" fontId="12" fillId="2" borderId="0" xfId="0" applyFont="1" applyFill="1" applyAlignment="1">
      <alignment horizontal="left" vertical="center"/>
    </xf>
    <xf numFmtId="3" fontId="12" fillId="2" borderId="0" xfId="0" applyNumberFormat="1" applyFont="1" applyFill="1" applyAlignment="1">
      <alignment horizontal="left" vertical="center"/>
    </xf>
    <xf numFmtId="3" fontId="0" fillId="0" borderId="0" xfId="0" applyNumberFormat="1"/>
    <xf numFmtId="0" fontId="0" fillId="5" borderId="10" xfId="0" applyFill="1" applyBorder="1"/>
    <xf numFmtId="0" fontId="0" fillId="5" borderId="1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0" fontId="0" fillId="3" borderId="7" xfId="0" applyFill="1" applyBorder="1"/>
    <xf numFmtId="0" fontId="0" fillId="3" borderId="13" xfId="0" applyFill="1" applyBorder="1"/>
    <xf numFmtId="165" fontId="0" fillId="2" borderId="8" xfId="0" applyNumberFormat="1" applyFill="1" applyBorder="1" applyAlignment="1">
      <alignment horizontal="right" vertical="center" indent="5"/>
    </xf>
    <xf numFmtId="165" fontId="0" fillId="2" borderId="0" xfId="0" applyNumberFormat="1" applyFill="1" applyBorder="1" applyAlignment="1">
      <alignment horizontal="right" vertical="center" indent="5"/>
    </xf>
    <xf numFmtId="165" fontId="0" fillId="2" borderId="14" xfId="0" applyNumberFormat="1" applyFill="1" applyBorder="1" applyAlignment="1">
      <alignment horizontal="right" vertical="center" indent="5"/>
    </xf>
    <xf numFmtId="3" fontId="0" fillId="2" borderId="3" xfId="0" applyNumberFormat="1" applyFill="1" applyBorder="1" applyAlignment="1">
      <alignment horizontal="right" vertical="center" indent="5"/>
    </xf>
    <xf numFmtId="165" fontId="0" fillId="2" borderId="0" xfId="0" applyNumberFormat="1" applyFill="1"/>
    <xf numFmtId="0" fontId="0" fillId="3" borderId="8" xfId="0" applyFill="1" applyBorder="1"/>
    <xf numFmtId="0" fontId="0" fillId="3" borderId="14" xfId="0" applyFill="1" applyBorder="1"/>
    <xf numFmtId="3" fontId="0" fillId="2" borderId="2" xfId="0" applyNumberFormat="1" applyFill="1" applyBorder="1" applyAlignment="1">
      <alignment horizontal="right" vertical="center" indent="5"/>
    </xf>
    <xf numFmtId="0" fontId="0" fillId="3" borderId="9" xfId="0" applyFill="1" applyBorder="1"/>
    <xf numFmtId="0" fontId="0" fillId="3" borderId="15" xfId="0" applyFill="1" applyBorder="1"/>
    <xf numFmtId="165" fontId="0" fillId="2" borderId="10" xfId="0" applyNumberFormat="1" applyFill="1" applyBorder="1" applyAlignment="1">
      <alignment horizontal="right" vertical="center" indent="5"/>
    </xf>
    <xf numFmtId="165" fontId="0" fillId="2" borderId="11" xfId="0" applyNumberFormat="1" applyFill="1" applyBorder="1" applyAlignment="1">
      <alignment horizontal="right" vertical="center" indent="5"/>
    </xf>
    <xf numFmtId="165" fontId="0" fillId="2" borderId="12" xfId="0" applyNumberFormat="1" applyFill="1" applyBorder="1" applyAlignment="1">
      <alignment horizontal="right" vertical="center" indent="5"/>
    </xf>
    <xf numFmtId="3" fontId="0" fillId="2" borderId="1" xfId="0" applyNumberFormat="1" applyFill="1" applyBorder="1" applyAlignment="1">
      <alignment horizontal="right" vertical="center" indent="5"/>
    </xf>
    <xf numFmtId="0" fontId="3" fillId="0" borderId="0" xfId="0" applyFont="1" applyFill="1"/>
    <xf numFmtId="0" fontId="0" fillId="2" borderId="3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0" fillId="2" borderId="2" xfId="0" applyFill="1" applyBorder="1" applyAlignment="1">
      <alignment wrapText="1"/>
    </xf>
    <xf numFmtId="0" fontId="11" fillId="2" borderId="2" xfId="0" applyFont="1" applyFill="1" applyBorder="1" applyAlignment="1">
      <alignment wrapText="1"/>
    </xf>
    <xf numFmtId="0" fontId="11" fillId="2" borderId="0" xfId="0" applyFont="1" applyFill="1"/>
    <xf numFmtId="0" fontId="0" fillId="2" borderId="11" xfId="0" applyFill="1" applyBorder="1"/>
    <xf numFmtId="0" fontId="0" fillId="2" borderId="12" xfId="0" applyFill="1" applyBorder="1" applyAlignment="1">
      <alignment horizontal="center" vertical="center" wrapText="1"/>
    </xf>
    <xf numFmtId="0" fontId="14" fillId="2" borderId="3" xfId="0" applyFont="1" applyFill="1" applyBorder="1"/>
    <xf numFmtId="3" fontId="0" fillId="2" borderId="7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3" fontId="0" fillId="2" borderId="4" xfId="0" applyNumberFormat="1" applyFill="1" applyBorder="1" applyAlignment="1">
      <alignment horizontal="center" vertical="center"/>
    </xf>
    <xf numFmtId="165" fontId="0" fillId="2" borderId="13" xfId="0" applyNumberFormat="1" applyFill="1" applyBorder="1" applyAlignment="1">
      <alignment horizontal="center" vertical="center"/>
    </xf>
    <xf numFmtId="167" fontId="0" fillId="0" borderId="0" xfId="0" applyNumberFormat="1"/>
    <xf numFmtId="2" fontId="0" fillId="0" borderId="0" xfId="0" applyNumberFormat="1"/>
    <xf numFmtId="165" fontId="0" fillId="0" borderId="0" xfId="0" applyNumberFormat="1"/>
    <xf numFmtId="165" fontId="16" fillId="0" borderId="0" xfId="2" applyNumberFormat="1" applyFont="1" applyFill="1" applyAlignment="1" applyProtection="1">
      <alignment horizontal="left"/>
    </xf>
    <xf numFmtId="165" fontId="16" fillId="0" borderId="0" xfId="2" applyNumberFormat="1" applyFont="1" applyAlignment="1" applyProtection="1">
      <alignment horizontal="right"/>
    </xf>
    <xf numFmtId="3" fontId="0" fillId="2" borderId="8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2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 vertical="center"/>
    </xf>
    <xf numFmtId="165" fontId="0" fillId="2" borderId="14" xfId="0" applyNumberFormat="1" applyFill="1" applyBorder="1" applyAlignment="1">
      <alignment horizontal="center" vertical="center"/>
    </xf>
    <xf numFmtId="165" fontId="16" fillId="0" borderId="0" xfId="2" applyNumberFormat="1" applyFont="1" applyAlignment="1" applyProtection="1">
      <alignment horizontal="left"/>
    </xf>
    <xf numFmtId="3" fontId="0" fillId="2" borderId="0" xfId="0" quotePrefix="1" applyNumberFormat="1" applyFill="1" applyBorder="1" applyAlignment="1">
      <alignment horizontal="center" vertical="center"/>
    </xf>
    <xf numFmtId="0" fontId="0" fillId="0" borderId="0" xfId="0" quotePrefix="1"/>
    <xf numFmtId="0" fontId="3" fillId="2" borderId="2" xfId="0" applyFont="1" applyFill="1" applyBorder="1"/>
    <xf numFmtId="0" fontId="3" fillId="2" borderId="0" xfId="0" applyFont="1" applyFill="1" applyBorder="1" applyAlignment="1">
      <alignment horizontal="center" vertical="center"/>
    </xf>
    <xf numFmtId="2" fontId="3" fillId="2" borderId="0" xfId="0" applyNumberFormat="1" applyFont="1" applyFill="1" applyBorder="1" applyAlignment="1">
      <alignment horizontal="center" vertical="center"/>
    </xf>
    <xf numFmtId="165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/>
    <xf numFmtId="3" fontId="3" fillId="2" borderId="0" xfId="0" applyNumberFormat="1" applyFont="1" applyFill="1" applyBorder="1" applyAlignment="1">
      <alignment horizontal="center" vertical="center"/>
    </xf>
    <xf numFmtId="165" fontId="3" fillId="2" borderId="14" xfId="0" applyNumberFormat="1" applyFont="1" applyFill="1" applyBorder="1" applyAlignment="1">
      <alignment horizontal="center" vertical="center"/>
    </xf>
    <xf numFmtId="0" fontId="0" fillId="0" borderId="0" xfId="0" applyFont="1"/>
    <xf numFmtId="0" fontId="0" fillId="2" borderId="0" xfId="0" applyFont="1" applyFill="1" applyBorder="1"/>
    <xf numFmtId="0" fontId="0" fillId="2" borderId="5" xfId="0" applyFill="1" applyBorder="1"/>
    <xf numFmtId="3" fontId="0" fillId="2" borderId="9" xfId="0" applyNumberForma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2" fontId="0" fillId="2" borderId="6" xfId="0" applyNumberFormat="1" applyFill="1" applyBorder="1" applyAlignment="1">
      <alignment horizontal="center" vertical="center"/>
    </xf>
    <xf numFmtId="3" fontId="0" fillId="2" borderId="6" xfId="0" applyNumberFormat="1" applyFill="1" applyBorder="1" applyAlignment="1">
      <alignment horizontal="center" vertical="center"/>
    </xf>
    <xf numFmtId="165" fontId="0" fillId="2" borderId="15" xfId="0" applyNumberForma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165" fontId="0" fillId="2" borderId="16" xfId="0" applyNumberFormat="1" applyFill="1" applyBorder="1" applyAlignment="1">
      <alignment horizontal="center" vertical="center"/>
    </xf>
    <xf numFmtId="3" fontId="0" fillId="2" borderId="16" xfId="0" applyNumberForma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165" fontId="0" fillId="2" borderId="17" xfId="0" applyNumberFormat="1" applyFill="1" applyBorder="1" applyAlignment="1">
      <alignment horizontal="center" vertical="center"/>
    </xf>
    <xf numFmtId="0" fontId="3" fillId="2" borderId="18" xfId="0" applyFont="1" applyFill="1" applyBorder="1"/>
    <xf numFmtId="3" fontId="3" fillId="2" borderId="19" xfId="0" applyNumberFormat="1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0" xfId="0" applyFont="1" applyFill="1" applyBorder="1"/>
    <xf numFmtId="0" fontId="0" fillId="2" borderId="21" xfId="0" applyFill="1" applyBorder="1"/>
    <xf numFmtId="0" fontId="3" fillId="2" borderId="22" xfId="0" applyFont="1" applyFill="1" applyBorder="1"/>
    <xf numFmtId="3" fontId="3" fillId="2" borderId="23" xfId="0" applyNumberFormat="1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2" fontId="3" fillId="2" borderId="16" xfId="0" applyNumberFormat="1" applyFont="1" applyFill="1" applyBorder="1" applyAlignment="1">
      <alignment horizontal="center" vertical="center"/>
    </xf>
    <xf numFmtId="165" fontId="3" fillId="2" borderId="16" xfId="0" applyNumberFormat="1" applyFont="1" applyFill="1" applyBorder="1" applyAlignment="1">
      <alignment horizontal="center" vertical="center"/>
    </xf>
    <xf numFmtId="3" fontId="3" fillId="2" borderId="16" xfId="0" applyNumberFormat="1" applyFont="1" applyFill="1" applyBorder="1" applyAlignment="1">
      <alignment horizontal="center" vertical="center"/>
    </xf>
    <xf numFmtId="165" fontId="3" fillId="2" borderId="24" xfId="0" applyNumberFormat="1" applyFont="1" applyFill="1" applyBorder="1" applyAlignment="1">
      <alignment horizontal="center" vertical="center"/>
    </xf>
    <xf numFmtId="0" fontId="0" fillId="2" borderId="20" xfId="0" applyFill="1" applyBorder="1"/>
    <xf numFmtId="0" fontId="18" fillId="2" borderId="0" xfId="0" applyFont="1" applyFill="1"/>
    <xf numFmtId="0" fontId="0" fillId="2" borderId="0" xfId="0" applyFill="1" applyAlignment="1"/>
    <xf numFmtId="0" fontId="0" fillId="5" borderId="9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0" fillId="3" borderId="3" xfId="0" applyFill="1" applyBorder="1"/>
    <xf numFmtId="3" fontId="0" fillId="4" borderId="7" xfId="0" applyNumberFormat="1" applyFill="1" applyBorder="1" applyAlignment="1">
      <alignment horizontal="center" vertical="center"/>
    </xf>
    <xf numFmtId="3" fontId="0" fillId="4" borderId="4" xfId="0" applyNumberFormat="1" applyFill="1" applyBorder="1" applyAlignment="1">
      <alignment horizontal="center" vertical="center"/>
    </xf>
    <xf numFmtId="10" fontId="0" fillId="4" borderId="13" xfId="1" applyNumberFormat="1" applyFont="1" applyFill="1" applyBorder="1" applyAlignment="1">
      <alignment horizontal="center" vertical="center"/>
    </xf>
    <xf numFmtId="3" fontId="0" fillId="4" borderId="13" xfId="0" applyNumberFormat="1" applyFill="1" applyBorder="1" applyAlignment="1">
      <alignment horizontal="center" vertical="center"/>
    </xf>
    <xf numFmtId="0" fontId="0" fillId="3" borderId="2" xfId="0" applyFill="1" applyBorder="1"/>
    <xf numFmtId="3" fontId="0" fillId="4" borderId="8" xfId="0" applyNumberFormat="1" applyFill="1" applyBorder="1" applyAlignment="1">
      <alignment horizontal="center" vertical="center"/>
    </xf>
    <xf numFmtId="3" fontId="0" fillId="4" borderId="0" xfId="0" applyNumberFormat="1" applyFill="1" applyBorder="1" applyAlignment="1">
      <alignment horizontal="center" vertical="center"/>
    </xf>
    <xf numFmtId="10" fontId="0" fillId="4" borderId="14" xfId="1" applyNumberFormat="1" applyFont="1" applyFill="1" applyBorder="1" applyAlignment="1">
      <alignment horizontal="center" vertical="center"/>
    </xf>
    <xf numFmtId="3" fontId="0" fillId="4" borderId="14" xfId="0" applyNumberFormat="1" applyFill="1" applyBorder="1" applyAlignment="1">
      <alignment horizontal="center" vertical="center"/>
    </xf>
    <xf numFmtId="49" fontId="0" fillId="3" borderId="2" xfId="0" applyNumberFormat="1" applyFont="1" applyFill="1" applyBorder="1"/>
    <xf numFmtId="0" fontId="0" fillId="3" borderId="1" xfId="0" applyFill="1" applyBorder="1"/>
    <xf numFmtId="3" fontId="0" fillId="4" borderId="10" xfId="0" applyNumberFormat="1" applyFill="1" applyBorder="1" applyAlignment="1">
      <alignment horizontal="center" vertical="center"/>
    </xf>
    <xf numFmtId="3" fontId="0" fillId="2" borderId="11" xfId="0" applyNumberFormat="1" applyFill="1" applyBorder="1" applyAlignment="1">
      <alignment horizontal="center" vertical="center"/>
    </xf>
    <xf numFmtId="3" fontId="0" fillId="4" borderId="11" xfId="0" applyNumberFormat="1" applyFill="1" applyBorder="1" applyAlignment="1">
      <alignment horizontal="center" vertical="center"/>
    </xf>
    <xf numFmtId="10" fontId="0" fillId="4" borderId="12" xfId="1" applyNumberFormat="1" applyFont="1" applyFill="1" applyBorder="1" applyAlignment="1">
      <alignment horizontal="center" vertical="center"/>
    </xf>
    <xf numFmtId="3" fontId="0" fillId="2" borderId="10" xfId="0" applyNumberFormat="1" applyFill="1" applyBorder="1" applyAlignment="1">
      <alignment horizontal="center" vertical="center"/>
    </xf>
    <xf numFmtId="3" fontId="0" fillId="4" borderId="12" xfId="0" applyNumberFormat="1" applyFill="1" applyBorder="1" applyAlignment="1">
      <alignment horizontal="center" vertical="center"/>
    </xf>
    <xf numFmtId="3" fontId="0" fillId="2" borderId="0" xfId="0" applyNumberFormat="1" applyFill="1"/>
    <xf numFmtId="1" fontId="0" fillId="2" borderId="0" xfId="0" applyNumberFormat="1" applyFill="1"/>
    <xf numFmtId="1" fontId="8" fillId="2" borderId="3" xfId="1" applyNumberFormat="1" applyFont="1" applyFill="1" applyBorder="1" applyAlignment="1">
      <alignment horizontal="center" vertical="center"/>
    </xf>
    <xf numFmtId="1" fontId="5" fillId="2" borderId="7" xfId="1" applyNumberFormat="1" applyFont="1" applyFill="1" applyBorder="1" applyAlignment="1">
      <alignment horizontal="center" vertical="center"/>
    </xf>
    <xf numFmtId="1" fontId="5" fillId="2" borderId="8" xfId="1" applyNumberFormat="1" applyFont="1" applyFill="1" applyBorder="1" applyAlignment="1">
      <alignment horizontal="center" vertical="center"/>
    </xf>
    <xf numFmtId="1" fontId="5" fillId="2" borderId="9" xfId="1" applyNumberFormat="1" applyFont="1" applyFill="1" applyBorder="1" applyAlignment="1">
      <alignment horizontal="center" vertical="center"/>
    </xf>
    <xf numFmtId="1" fontId="8" fillId="2" borderId="2" xfId="1" applyNumberFormat="1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 wrapText="1"/>
    </xf>
    <xf numFmtId="165" fontId="0" fillId="2" borderId="14" xfId="0" quotePrefix="1" applyNumberFormat="1" applyFill="1" applyBorder="1" applyAlignment="1">
      <alignment horizontal="center" vertical="center"/>
    </xf>
    <xf numFmtId="3" fontId="3" fillId="2" borderId="8" xfId="0" applyNumberFormat="1" applyFont="1" applyFill="1" applyBorder="1" applyAlignment="1">
      <alignment horizontal="center" vertical="center"/>
    </xf>
    <xf numFmtId="167" fontId="0" fillId="0" borderId="0" xfId="0" applyNumberFormat="1" applyFill="1"/>
    <xf numFmtId="165" fontId="0" fillId="0" borderId="0" xfId="0" applyNumberFormat="1" applyFill="1"/>
    <xf numFmtId="3" fontId="0" fillId="0" borderId="0" xfId="0" applyNumberFormat="1" applyFill="1"/>
    <xf numFmtId="3" fontId="0" fillId="0" borderId="0" xfId="0" quotePrefix="1" applyNumberFormat="1" applyFill="1"/>
    <xf numFmtId="165" fontId="0" fillId="0" borderId="0" xfId="0" quotePrefix="1" applyNumberFormat="1" applyFill="1"/>
    <xf numFmtId="3" fontId="3" fillId="2" borderId="10" xfId="0" applyNumberFormat="1" applyFont="1" applyFill="1" applyBorder="1" applyAlignment="1">
      <alignment horizontal="right" vertical="center" wrapText="1" indent="5"/>
    </xf>
    <xf numFmtId="3" fontId="0" fillId="2" borderId="8" xfId="0" applyNumberFormat="1" applyFill="1" applyBorder="1" applyAlignment="1">
      <alignment horizontal="right" vertical="center" wrapText="1" indent="5"/>
    </xf>
    <xf numFmtId="3" fontId="11" fillId="2" borderId="8" xfId="0" applyNumberFormat="1" applyFont="1" applyFill="1" applyBorder="1" applyAlignment="1">
      <alignment horizontal="right" vertical="center" wrapText="1" indent="5"/>
    </xf>
    <xf numFmtId="0" fontId="0" fillId="3" borderId="14" xfId="0" applyFont="1" applyFill="1" applyBorder="1"/>
    <xf numFmtId="165" fontId="0" fillId="2" borderId="8" xfId="0" applyNumberFormat="1" applyFont="1" applyFill="1" applyBorder="1" applyAlignment="1">
      <alignment horizontal="right" vertical="center" indent="5"/>
    </xf>
    <xf numFmtId="165" fontId="0" fillId="2" borderId="0" xfId="0" applyNumberFormat="1" applyFont="1" applyFill="1" applyBorder="1" applyAlignment="1">
      <alignment horizontal="right" vertical="center" indent="5"/>
    </xf>
    <xf numFmtId="165" fontId="0" fillId="2" borderId="14" xfId="0" applyNumberFormat="1" applyFont="1" applyFill="1" applyBorder="1" applyAlignment="1">
      <alignment horizontal="right" vertical="center" indent="5"/>
    </xf>
    <xf numFmtId="3" fontId="0" fillId="2" borderId="2" xfId="0" applyNumberFormat="1" applyFont="1" applyFill="1" applyBorder="1" applyAlignment="1">
      <alignment horizontal="right" vertical="center" indent="5"/>
    </xf>
    <xf numFmtId="9" fontId="0" fillId="0" borderId="0" xfId="1" applyFont="1"/>
    <xf numFmtId="0" fontId="5" fillId="2" borderId="0" xfId="0" applyFont="1" applyFill="1" applyAlignment="1">
      <alignment horizontal="left" vertical="top" wrapText="1"/>
    </xf>
    <xf numFmtId="164" fontId="5" fillId="2" borderId="0" xfId="1" applyNumberFormat="1" applyFont="1" applyFill="1"/>
    <xf numFmtId="0" fontId="5" fillId="2" borderId="0" xfId="0" applyFont="1" applyFill="1" applyAlignment="1">
      <alignment horizontal="left" wrapText="1"/>
    </xf>
    <xf numFmtId="0" fontId="0" fillId="0" borderId="0" xfId="0" applyAlignment="1">
      <alignment vertical="top"/>
    </xf>
    <xf numFmtId="164" fontId="0" fillId="0" borderId="0" xfId="1" applyNumberFormat="1" applyFont="1" applyAlignment="1">
      <alignment vertical="top"/>
    </xf>
    <xf numFmtId="165" fontId="0" fillId="0" borderId="6" xfId="0" applyNumberFormat="1" applyFill="1" applyBorder="1" applyAlignment="1">
      <alignment horizontal="center" vertical="center"/>
    </xf>
    <xf numFmtId="0" fontId="0" fillId="0" borderId="0" xfId="0" applyFill="1" applyAlignment="1">
      <alignment wrapText="1"/>
    </xf>
    <xf numFmtId="0" fontId="11" fillId="3" borderId="8" xfId="0" applyFont="1" applyFill="1" applyBorder="1"/>
    <xf numFmtId="165" fontId="0" fillId="2" borderId="2" xfId="1" applyNumberFormat="1" applyFont="1" applyFill="1" applyBorder="1"/>
    <xf numFmtId="165" fontId="0" fillId="2" borderId="0" xfId="1" applyNumberFormat="1" applyFont="1" applyFill="1" applyBorder="1"/>
    <xf numFmtId="165" fontId="0" fillId="2" borderId="5" xfId="1" applyNumberFormat="1" applyFont="1" applyFill="1" applyBorder="1"/>
    <xf numFmtId="165" fontId="0" fillId="2" borderId="6" xfId="1" applyNumberFormat="1" applyFont="1" applyFill="1" applyBorder="1"/>
    <xf numFmtId="0" fontId="5" fillId="2" borderId="0" xfId="0" applyFont="1" applyFill="1" applyAlignment="1">
      <alignment horizontal="left" vertical="top"/>
    </xf>
    <xf numFmtId="0" fontId="0" fillId="0" borderId="0" xfId="0" applyFill="1" applyAlignment="1">
      <alignment vertical="top" wrapText="1"/>
    </xf>
    <xf numFmtId="166" fontId="5" fillId="0" borderId="0" xfId="0" applyNumberFormat="1" applyFont="1"/>
    <xf numFmtId="165" fontId="8" fillId="2" borderId="5" xfId="1" applyNumberFormat="1" applyFont="1" applyFill="1" applyBorder="1" applyAlignment="1">
      <alignment horizontal="center" vertical="center"/>
    </xf>
    <xf numFmtId="165" fontId="5" fillId="2" borderId="1" xfId="1" applyNumberFormat="1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165" fontId="3" fillId="2" borderId="1" xfId="1" applyNumberFormat="1" applyFont="1" applyFill="1" applyBorder="1" applyAlignment="1">
      <alignment horizontal="center" vertical="center" wrapText="1"/>
    </xf>
    <xf numFmtId="165" fontId="0" fillId="2" borderId="2" xfId="1" applyNumberFormat="1" applyFont="1" applyFill="1" applyBorder="1" applyAlignment="1">
      <alignment horizontal="center" vertical="center" wrapText="1"/>
    </xf>
    <xf numFmtId="165" fontId="11" fillId="2" borderId="2" xfId="1" applyNumberFormat="1" applyFont="1" applyFill="1" applyBorder="1" applyAlignment="1">
      <alignment horizontal="center" vertical="center" wrapText="1"/>
    </xf>
    <xf numFmtId="165" fontId="3" fillId="2" borderId="3" xfId="1" applyNumberFormat="1" applyFont="1" applyFill="1" applyBorder="1" applyAlignment="1">
      <alignment horizontal="center" vertical="center" wrapText="1"/>
    </xf>
    <xf numFmtId="165" fontId="1" fillId="2" borderId="3" xfId="1" applyNumberFormat="1" applyFont="1" applyFill="1" applyBorder="1" applyAlignment="1">
      <alignment horizontal="center" vertical="center" wrapText="1"/>
    </xf>
    <xf numFmtId="165" fontId="1" fillId="2" borderId="2" xfId="1" applyNumberFormat="1" applyFont="1" applyFill="1" applyBorder="1" applyAlignment="1">
      <alignment horizontal="center" vertical="center" wrapText="1"/>
    </xf>
    <xf numFmtId="165" fontId="1" fillId="2" borderId="5" xfId="1" applyNumberFormat="1" applyFont="1" applyFill="1" applyBorder="1" applyAlignment="1">
      <alignment horizontal="center" vertical="center" wrapText="1"/>
    </xf>
    <xf numFmtId="165" fontId="3" fillId="2" borderId="5" xfId="1" applyNumberFormat="1" applyFont="1" applyFill="1" applyBorder="1" applyAlignment="1">
      <alignment horizontal="center" vertical="center" wrapText="1"/>
    </xf>
    <xf numFmtId="165" fontId="0" fillId="2" borderId="8" xfId="1" applyNumberFormat="1" applyFont="1" applyFill="1" applyBorder="1" applyAlignment="1">
      <alignment horizontal="center" vertical="center" wrapText="1"/>
    </xf>
    <xf numFmtId="164" fontId="0" fillId="2" borderId="0" xfId="0" applyNumberFormat="1" applyFill="1"/>
    <xf numFmtId="0" fontId="7" fillId="2" borderId="0" xfId="0" applyFont="1" applyFill="1" applyAlignment="1">
      <alignment vertical="center"/>
    </xf>
    <xf numFmtId="0" fontId="5" fillId="2" borderId="0" xfId="0" applyFont="1" applyFill="1" applyAlignment="1">
      <alignment vertical="top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wrapText="1"/>
    </xf>
    <xf numFmtId="3" fontId="5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wrapText="1"/>
    </xf>
    <xf numFmtId="3" fontId="7" fillId="2" borderId="1" xfId="0" applyNumberFormat="1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wrapText="1"/>
    </xf>
    <xf numFmtId="3" fontId="8" fillId="2" borderId="1" xfId="0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0" fillId="0" borderId="0" xfId="0" applyAlignment="1"/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left" vertical="top" wrapText="1"/>
    </xf>
    <xf numFmtId="0" fontId="7" fillId="2" borderId="0" xfId="0" applyFont="1" applyFill="1" applyAlignment="1">
      <alignment horizontal="left" wrapText="1"/>
    </xf>
    <xf numFmtId="0" fontId="5" fillId="2" borderId="0" xfId="0" applyFont="1" applyFill="1" applyAlignment="1">
      <alignment horizontal="left" vertical="top" wrapText="1"/>
    </xf>
    <xf numFmtId="0" fontId="0" fillId="3" borderId="1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164" fontId="0" fillId="3" borderId="1" xfId="1" applyNumberFormat="1" applyFont="1" applyFill="1" applyBorder="1" applyAlignment="1">
      <alignment horizontal="center" vertical="center" wrapText="1"/>
    </xf>
    <xf numFmtId="164" fontId="0" fillId="3" borderId="3" xfId="1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left"/>
    </xf>
    <xf numFmtId="0" fontId="0" fillId="2" borderId="6" xfId="0" applyFont="1" applyFill="1" applyBorder="1" applyAlignment="1">
      <alignment horizontal="left"/>
    </xf>
    <xf numFmtId="0" fontId="11" fillId="3" borderId="8" xfId="0" applyFont="1" applyFill="1" applyBorder="1" applyAlignment="1">
      <alignment horizontal="left" vertical="top" wrapText="1"/>
    </xf>
    <xf numFmtId="0" fontId="11" fillId="3" borderId="14" xfId="0" applyFont="1" applyFill="1" applyBorder="1" applyAlignment="1">
      <alignment horizontal="left" vertical="top" wrapText="1"/>
    </xf>
    <xf numFmtId="0" fontId="12" fillId="2" borderId="4" xfId="0" applyFont="1" applyFill="1" applyBorder="1" applyAlignment="1">
      <alignment horizontal="center"/>
    </xf>
    <xf numFmtId="0" fontId="0" fillId="2" borderId="0" xfId="0" applyFont="1" applyFill="1" applyAlignment="1">
      <alignment horizontal="left" vertical="top" wrapText="1"/>
    </xf>
    <xf numFmtId="0" fontId="0" fillId="2" borderId="0" xfId="0" applyFill="1" applyAlignment="1">
      <alignment horizontal="left"/>
    </xf>
    <xf numFmtId="0" fontId="11" fillId="2" borderId="0" xfId="0" applyFont="1" applyFill="1" applyAlignment="1">
      <alignment horizontal="left"/>
    </xf>
    <xf numFmtId="0" fontId="0" fillId="2" borderId="1" xfId="0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 wrapText="1"/>
    </xf>
    <xf numFmtId="0" fontId="2" fillId="6" borderId="25" xfId="0" applyFont="1" applyFill="1" applyBorder="1" applyAlignment="1">
      <alignment horizontal="center" vertical="center"/>
    </xf>
    <xf numFmtId="0" fontId="2" fillId="6" borderId="26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0" fillId="0" borderId="6" xfId="0" applyBorder="1" applyAlignment="1"/>
    <xf numFmtId="0" fontId="4" fillId="2" borderId="0" xfId="0" applyFont="1" applyFill="1" applyAlignment="1">
      <alignment horizontal="left" vertical="top" wrapText="1"/>
    </xf>
  </cellXfs>
  <cellStyles count="5">
    <cellStyle name="Euro" xfId="4"/>
    <cellStyle name="Normal" xfId="0" builtinId="0"/>
    <cellStyle name="Normal 2" xfId="3"/>
    <cellStyle name="Normal_02-G_XGDP" xfId="2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600098645387447E-2"/>
          <c:y val="5.6594253401940575E-2"/>
          <c:w val="0.88256982977798926"/>
          <c:h val="0.772086342314555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'Graphique 2'!$G$1</c:f>
              <c:strCache>
                <c:ptCount val="1"/>
                <c:pt idx="0">
                  <c:v>Contribution des entreprises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'Graphique 2'!$F$11:$F$29</c:f>
              <c:strCache>
                <c:ptCount val="19"/>
                <c:pt idx="0">
                  <c:v>2005</c:v>
                </c:pt>
                <c:pt idx="1">
                  <c:v>2006(r) </c:v>
                </c:pt>
                <c:pt idx="2">
                  <c:v>2007</c:v>
                </c:pt>
                <c:pt idx="3">
                  <c:v>2008</c:v>
                </c:pt>
                <c:pt idx="4">
                  <c:v>2009(r) 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2014(r) </c:v>
                </c:pt>
                <c:pt idx="10">
                  <c:v>2015(r) 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2019(r) </c:v>
                </c:pt>
                <c:pt idx="15">
                  <c:v>2020</c:v>
                </c:pt>
                <c:pt idx="16">
                  <c:v>2021</c:v>
                </c:pt>
                <c:pt idx="17">
                  <c:v>2022 (r)</c:v>
                </c:pt>
                <c:pt idx="18">
                  <c:v>2023 (e)</c:v>
                </c:pt>
              </c:strCache>
            </c:strRef>
          </c:cat>
          <c:val>
            <c:numRef>
              <c:f>'Graphique 2'!$G$11:$G$29</c:f>
              <c:numCache>
                <c:formatCode>0.0</c:formatCode>
                <c:ptCount val="19"/>
                <c:pt idx="0">
                  <c:v>-1.3</c:v>
                </c:pt>
                <c:pt idx="1">
                  <c:v>2.5</c:v>
                </c:pt>
                <c:pt idx="2">
                  <c:v>0.6</c:v>
                </c:pt>
                <c:pt idx="3">
                  <c:v>1.1000000000000001</c:v>
                </c:pt>
                <c:pt idx="4">
                  <c:v>1.6</c:v>
                </c:pt>
                <c:pt idx="5">
                  <c:v>1.8</c:v>
                </c:pt>
                <c:pt idx="6">
                  <c:v>2.6</c:v>
                </c:pt>
                <c:pt idx="7">
                  <c:v>1.9</c:v>
                </c:pt>
                <c:pt idx="8">
                  <c:v>0.7</c:v>
                </c:pt>
                <c:pt idx="9">
                  <c:v>0.8</c:v>
                </c:pt>
                <c:pt idx="10">
                  <c:v>0.4</c:v>
                </c:pt>
                <c:pt idx="11">
                  <c:v>1</c:v>
                </c:pt>
                <c:pt idx="12">
                  <c:v>1.1000000000000001</c:v>
                </c:pt>
                <c:pt idx="13">
                  <c:v>1.3</c:v>
                </c:pt>
                <c:pt idx="14">
                  <c:v>1.5</c:v>
                </c:pt>
                <c:pt idx="15">
                  <c:v>-2.9</c:v>
                </c:pt>
                <c:pt idx="16">
                  <c:v>2.5</c:v>
                </c:pt>
                <c:pt idx="17">
                  <c:v>2.2999999999999998</c:v>
                </c:pt>
                <c:pt idx="18">
                  <c:v>-0.8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3B-4594-BC20-ECA7908DD586}"/>
            </c:ext>
          </c:extLst>
        </c:ser>
        <c:ser>
          <c:idx val="1"/>
          <c:order val="1"/>
          <c:tx>
            <c:strRef>
              <c:f>'Graphique 2'!$H$1</c:f>
              <c:strCache>
                <c:ptCount val="1"/>
                <c:pt idx="0">
                  <c:v>Contribution des administrations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'Graphique 2'!$F$11:$F$29</c:f>
              <c:strCache>
                <c:ptCount val="19"/>
                <c:pt idx="0">
                  <c:v>2005</c:v>
                </c:pt>
                <c:pt idx="1">
                  <c:v>2006(r) </c:v>
                </c:pt>
                <c:pt idx="2">
                  <c:v>2007</c:v>
                </c:pt>
                <c:pt idx="3">
                  <c:v>2008</c:v>
                </c:pt>
                <c:pt idx="4">
                  <c:v>2009(r) 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2014(r) </c:v>
                </c:pt>
                <c:pt idx="10">
                  <c:v>2015(r) 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2019(r) </c:v>
                </c:pt>
                <c:pt idx="15">
                  <c:v>2020</c:v>
                </c:pt>
                <c:pt idx="16">
                  <c:v>2021</c:v>
                </c:pt>
                <c:pt idx="17">
                  <c:v>2022 (r)</c:v>
                </c:pt>
                <c:pt idx="18">
                  <c:v>2023 (e)</c:v>
                </c:pt>
              </c:strCache>
            </c:strRef>
          </c:cat>
          <c:val>
            <c:numRef>
              <c:f>'Graphique 2'!$H$11:$H$29</c:f>
              <c:numCache>
                <c:formatCode>0.0</c:formatCode>
                <c:ptCount val="19"/>
                <c:pt idx="0">
                  <c:v>0.8</c:v>
                </c:pt>
                <c:pt idx="1">
                  <c:v>-0.1</c:v>
                </c:pt>
                <c:pt idx="2">
                  <c:v>0.5</c:v>
                </c:pt>
                <c:pt idx="3">
                  <c:v>1</c:v>
                </c:pt>
                <c:pt idx="4">
                  <c:v>2.7</c:v>
                </c:pt>
                <c:pt idx="5">
                  <c:v>1.2</c:v>
                </c:pt>
                <c:pt idx="6">
                  <c:v>0.2</c:v>
                </c:pt>
                <c:pt idx="7">
                  <c:v>0.1</c:v>
                </c:pt>
                <c:pt idx="8">
                  <c:v>0.4</c:v>
                </c:pt>
                <c:pt idx="9">
                  <c:v>-0.2</c:v>
                </c:pt>
                <c:pt idx="10">
                  <c:v>0.2</c:v>
                </c:pt>
                <c:pt idx="11">
                  <c:v>-0.1</c:v>
                </c:pt>
                <c:pt idx="12">
                  <c:v>0.2</c:v>
                </c:pt>
                <c:pt idx="13">
                  <c:v>0.4</c:v>
                </c:pt>
                <c:pt idx="14">
                  <c:v>0.2</c:v>
                </c:pt>
                <c:pt idx="15">
                  <c:v>-1.4</c:v>
                </c:pt>
                <c:pt idx="16">
                  <c:v>1.2</c:v>
                </c:pt>
                <c:pt idx="17">
                  <c:v>0.3</c:v>
                </c:pt>
                <c:pt idx="18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3B-4594-BC20-ECA7908DD5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4984696"/>
        <c:axId val="1"/>
      </c:barChart>
      <c:lineChart>
        <c:grouping val="standard"/>
        <c:varyColors val="0"/>
        <c:ser>
          <c:idx val="2"/>
          <c:order val="2"/>
          <c:tx>
            <c:strRef>
              <c:f>'Graphique 2'!$I$1</c:f>
              <c:strCache>
                <c:ptCount val="1"/>
                <c:pt idx="0">
                  <c:v>Evolution annuelle de la DIRD (en %)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circle"/>
            <c:size val="3"/>
            <c:spPr>
              <a:solidFill>
                <a:schemeClr val="bg1"/>
              </a:solidFill>
              <a:ln w="28575">
                <a:solidFill>
                  <a:schemeClr val="tx1"/>
                </a:solidFill>
              </a:ln>
            </c:spPr>
          </c:marker>
          <c:cat>
            <c:strRef>
              <c:f>'Graphique 2'!$F$11:$F$29</c:f>
              <c:strCache>
                <c:ptCount val="19"/>
                <c:pt idx="0">
                  <c:v>2005</c:v>
                </c:pt>
                <c:pt idx="1">
                  <c:v>2006(r) </c:v>
                </c:pt>
                <c:pt idx="2">
                  <c:v>2007</c:v>
                </c:pt>
                <c:pt idx="3">
                  <c:v>2008</c:v>
                </c:pt>
                <c:pt idx="4">
                  <c:v>2009(r) 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2014(r) </c:v>
                </c:pt>
                <c:pt idx="10">
                  <c:v>2015(r) 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2019(r) </c:v>
                </c:pt>
                <c:pt idx="15">
                  <c:v>2020</c:v>
                </c:pt>
                <c:pt idx="16">
                  <c:v>2021</c:v>
                </c:pt>
                <c:pt idx="17">
                  <c:v>2022 (r)</c:v>
                </c:pt>
                <c:pt idx="18">
                  <c:v>2023 (e)</c:v>
                </c:pt>
              </c:strCache>
            </c:strRef>
          </c:cat>
          <c:val>
            <c:numRef>
              <c:f>'Graphique 2'!$I$11:$I$29</c:f>
              <c:numCache>
                <c:formatCode>0.0</c:formatCode>
                <c:ptCount val="19"/>
                <c:pt idx="0">
                  <c:v>-0.42900365245428507</c:v>
                </c:pt>
                <c:pt idx="1">
                  <c:v>2.4209588501706847</c:v>
                </c:pt>
                <c:pt idx="2">
                  <c:v>1.1050683470453126</c:v>
                </c:pt>
                <c:pt idx="3">
                  <c:v>2.070180170061553</c:v>
                </c:pt>
                <c:pt idx="4">
                  <c:v>4.2372266368672307</c:v>
                </c:pt>
                <c:pt idx="5">
                  <c:v>2.9957887952537288</c:v>
                </c:pt>
                <c:pt idx="6">
                  <c:v>2.8044427512970094</c:v>
                </c:pt>
                <c:pt idx="7">
                  <c:v>1.9357824595042983</c:v>
                </c:pt>
                <c:pt idx="8">
                  <c:v>1.0260905754315708</c:v>
                </c:pt>
                <c:pt idx="9">
                  <c:v>0.59444886239661265</c:v>
                </c:pt>
                <c:pt idx="10">
                  <c:v>0.53246521416354664</c:v>
                </c:pt>
                <c:pt idx="11">
                  <c:v>0.88514622361004491</c:v>
                </c:pt>
                <c:pt idx="12">
                  <c:v>1.2095998896550331</c:v>
                </c:pt>
                <c:pt idx="13">
                  <c:v>1.7621724353618529</c:v>
                </c:pt>
                <c:pt idx="14">
                  <c:v>1.6646116894343255</c:v>
                </c:pt>
                <c:pt idx="15">
                  <c:v>-4.3152279345533113</c:v>
                </c:pt>
                <c:pt idx="16">
                  <c:v>3.7327349460420711</c:v>
                </c:pt>
                <c:pt idx="17">
                  <c:v>2.6050465214621843</c:v>
                </c:pt>
                <c:pt idx="18">
                  <c:v>-0.53942927614364367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D3B-4594-BC20-ECA7908DD5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4984696"/>
        <c:axId val="1"/>
      </c:lineChart>
      <c:catAx>
        <c:axId val="454984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"/>
        <c:crossesAt val="0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fr-FR"/>
                  <a:t>En</a:t>
                </a:r>
                <a:r>
                  <a:rPr lang="fr-FR" baseline="0"/>
                  <a:t> % et en points</a:t>
                </a:r>
                <a:endParaRPr lang="fr-FR"/>
              </a:p>
            </c:rich>
          </c:tx>
          <c:layout>
            <c:manualLayout>
              <c:xMode val="edge"/>
              <c:yMode val="edge"/>
              <c:x val="2.5256513537176378E-2"/>
              <c:y val="1.7019341508864791E-3"/>
            </c:manualLayout>
          </c:layout>
          <c:overlay val="0"/>
        </c:title>
        <c:numFmt formatCode="#,##0" sourceLinked="0"/>
        <c:majorTickMark val="out"/>
        <c:minorTickMark val="none"/>
        <c:tickLblPos val="low"/>
        <c:txPr>
          <a:bodyPr rot="0" vert="horz" anchor="t" anchorCtr="1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4549846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5858899614805025"/>
          <c:y val="0.84121852000138397"/>
          <c:w val="0.46102321102479643"/>
          <c:h val="0.12268388500025069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670972946563498"/>
          <c:y val="0.24066833109275976"/>
          <c:w val="0.62342014066423512"/>
          <c:h val="0.6997110727012781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pattFill prst="wdDnDiag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BA5-4E07-8AE4-8562730CD13B}"/>
              </c:ext>
            </c:extLst>
          </c:dPt>
          <c:dPt>
            <c:idx val="2"/>
            <c:invertIfNegative val="0"/>
            <c:bubble3D val="0"/>
            <c:spPr>
              <a:pattFill prst="wdDnDiag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BA5-4E07-8AE4-8562730CD13B}"/>
              </c:ext>
            </c:extLst>
          </c:dPt>
          <c:dPt>
            <c:idx val="4"/>
            <c:invertIfNegative val="0"/>
            <c:bubble3D val="0"/>
            <c:spPr>
              <a:pattFill prst="wdDnDiag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BA5-4E07-8AE4-8562730CD13B}"/>
              </c:ext>
            </c:extLst>
          </c:dPt>
          <c:dPt>
            <c:idx val="5"/>
            <c:invertIfNegative val="0"/>
            <c:bubble3D val="0"/>
            <c:spPr>
              <a:pattFill prst="wdDnDiag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BA5-4E07-8AE4-8562730CD13B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3BB07213-B3DD-46D7-A149-E121FF476201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3BA5-4E07-8AE4-8562730CD13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DA08503-B22D-4C14-9481-74AF0BC631B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3BA5-4E07-8AE4-8562730CD13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323ECD59-9C18-4CC3-B2C8-A0445EF8E85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3BA5-4E07-8AE4-8562730CD13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F46FD737-EB95-46BC-8003-6CDFF8116283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3BA5-4E07-8AE4-8562730CD13B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3DE71F40-888B-4BFD-8444-11451E1E53B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3BA5-4E07-8AE4-8562730CD13B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C7FAD4C4-539C-4E9E-A4FB-7E7946D3D798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3BA5-4E07-8AE4-8562730CD13B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7F244BF7-989C-4678-896E-357AC0F420C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3BA5-4E07-8AE4-8562730CD13B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9B7437D9-29E8-45E4-9715-6CF40FEDDD38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3BA5-4E07-8AE4-8562730CD13B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CCC2E5BD-2670-48CD-844B-6D76C5E7DC4B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3BA5-4E07-8AE4-8562730CD1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'Graphique 3'!$B$4:$B$12</c:f>
              <c:strCache>
                <c:ptCount val="9"/>
                <c:pt idx="0">
                  <c:v>Entreprises françaises</c:v>
                </c:pt>
                <c:pt idx="1">
                  <c:v>Dont appartenant au groupe</c:v>
                </c:pt>
                <c:pt idx="2">
                  <c:v>Dont hors groupe</c:v>
                </c:pt>
                <c:pt idx="3">
                  <c:v>Entreprises étrangères</c:v>
                </c:pt>
                <c:pt idx="4">
                  <c:v>Dont appartenant au groupe</c:v>
                </c:pt>
                <c:pt idx="5">
                  <c:v>Dont hors groupe</c:v>
                </c:pt>
                <c:pt idx="6">
                  <c:v>Administrations françaises (hors enseignement supérieur)</c:v>
                </c:pt>
                <c:pt idx="7">
                  <c:v>Enseignement supérieur</c:v>
                </c:pt>
                <c:pt idx="8">
                  <c:v>Étranger hors entreprises</c:v>
                </c:pt>
              </c:strCache>
            </c:strRef>
          </c:cat>
          <c:val>
            <c:numRef>
              <c:f>'Graphique 3'!$C$4:$C$12</c:f>
              <c:numCache>
                <c:formatCode>0.0</c:formatCode>
                <c:ptCount val="9"/>
                <c:pt idx="0">
                  <c:v>57.802466117478048</c:v>
                </c:pt>
                <c:pt idx="1">
                  <c:v>20.073263226257442</c:v>
                </c:pt>
                <c:pt idx="2">
                  <c:v>37.729202891220609</c:v>
                </c:pt>
                <c:pt idx="3">
                  <c:v>36.048934605620381</c:v>
                </c:pt>
                <c:pt idx="4">
                  <c:v>22.002915353305195</c:v>
                </c:pt>
                <c:pt idx="5">
                  <c:v>14.046019252315181</c:v>
                </c:pt>
                <c:pt idx="6">
                  <c:v>3.0223655464820376</c:v>
                </c:pt>
                <c:pt idx="7">
                  <c:v>2.6251975909371175</c:v>
                </c:pt>
                <c:pt idx="8">
                  <c:v>0.50103613948240944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'Graphique 3'!$D$4:$D$12</c15:f>
                <c15:dlblRangeCache>
                  <c:ptCount val="9"/>
                  <c:pt idx="0">
                    <c:v>7 872</c:v>
                  </c:pt>
                  <c:pt idx="1">
                    <c:v>2 734</c:v>
                  </c:pt>
                  <c:pt idx="2">
                    <c:v>5 138</c:v>
                  </c:pt>
                  <c:pt idx="3">
                    <c:v>4 909</c:v>
                  </c:pt>
                  <c:pt idx="4">
                    <c:v>2 997</c:v>
                  </c:pt>
                  <c:pt idx="5">
                    <c:v>1 913</c:v>
                  </c:pt>
                  <c:pt idx="6">
                    <c:v>412</c:v>
                  </c:pt>
                  <c:pt idx="7">
                    <c:v>358</c:v>
                  </c:pt>
                  <c:pt idx="8">
                    <c:v>68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D-3BA5-4E07-8AE4-8562730CD13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48420072"/>
        <c:axId val="552437080"/>
      </c:barChart>
      <c:catAx>
        <c:axId val="5484200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52437080"/>
        <c:crosses val="autoZero"/>
        <c:auto val="1"/>
        <c:lblAlgn val="ctr"/>
        <c:lblOffset val="100"/>
        <c:noMultiLvlLbl val="0"/>
      </c:catAx>
      <c:valAx>
        <c:axId val="55243708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En</a:t>
                </a:r>
                <a:r>
                  <a:rPr lang="fr-FR" baseline="0"/>
                  <a:t> %</a:t>
                </a:r>
                <a:endParaRPr lang="fr-FR"/>
              </a:p>
            </c:rich>
          </c:tx>
          <c:layout>
            <c:manualLayout>
              <c:xMode val="edge"/>
              <c:yMode val="edge"/>
              <c:x val="0.96269829907625182"/>
              <c:y val="0.1355013550135501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48420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9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Graphique 4</a:t>
            </a:r>
            <a:r>
              <a:rPr lang="fr-FR" sz="9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- Structure de financement de la recherche du secteur des administrations en 2022 et montants correspondants (en M€)</a:t>
            </a:r>
            <a:endParaRPr lang="fr-FR" sz="9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'Graphique 4'!$D$2</c:f>
              <c:strCache>
                <c:ptCount val="1"/>
                <c:pt idx="0">
                  <c:v>Dotations Mires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411FC7A7-BB9F-4E99-9E56-CE7A9391DE07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F0D5-423E-8268-1F6D615C2F6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8D6FBE05-CE34-4491-A2BC-CE572358CFE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F0D5-423E-8268-1F6D615C2F6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0B30EFF9-7226-4181-88F0-7F5E38DF76B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F0D5-423E-8268-1F6D615C2F6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E7357643-182E-47F3-AB3A-1A1C50C7E80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F0D5-423E-8268-1F6D615C2F61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94E9572D-3181-4759-A4CC-A5093F6883AB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F0D5-423E-8268-1F6D615C2F61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B31A2EC1-687B-4A45-B3ED-D931D4AFB4C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F0D5-423E-8268-1F6D615C2F61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523884C8-3927-4BD7-ABB8-4178EA67B197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F0D5-423E-8268-1F6D615C2F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Base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'Graphique 4'!$B$3:$B$9</c:f>
              <c:strCache>
                <c:ptCount val="7"/>
                <c:pt idx="0">
                  <c:v>Établissements publics de recherche et services ministériels</c:v>
                </c:pt>
                <c:pt idx="1">
                  <c:v>dont : EPST (y compris CNRS)</c:v>
                </c:pt>
                <c:pt idx="2">
                  <c:v>dont : EPIC</c:v>
                </c:pt>
                <c:pt idx="3">
                  <c:v>Établissements d'enseignement supérieur et de recherche</c:v>
                </c:pt>
                <c:pt idx="4">
                  <c:v>dont  Universités et établissements d'enseignement 
            supérieur sous contrat MESR</c:v>
                </c:pt>
                <c:pt idx="5">
                  <c:v>Institutions sans but lucratif</c:v>
                </c:pt>
                <c:pt idx="6">
                  <c:v>Total </c:v>
                </c:pt>
              </c:strCache>
            </c:strRef>
          </c:cat>
          <c:val>
            <c:numRef>
              <c:f>'Graphique 4'!$D$3:$D$9</c:f>
              <c:numCache>
                <c:formatCode>0.0</c:formatCode>
                <c:ptCount val="7"/>
                <c:pt idx="0">
                  <c:v>51.3</c:v>
                </c:pt>
                <c:pt idx="1">
                  <c:v>73.2</c:v>
                </c:pt>
                <c:pt idx="2">
                  <c:v>43.7</c:v>
                </c:pt>
                <c:pt idx="3">
                  <c:v>47.4</c:v>
                </c:pt>
                <c:pt idx="4">
                  <c:v>65.7</c:v>
                </c:pt>
                <c:pt idx="5">
                  <c:v>6.6</c:v>
                </c:pt>
                <c:pt idx="6">
                  <c:v>47.2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'Graphique 4'!$H$3:$H$9</c15:f>
                <c15:dlblRangeCache>
                  <c:ptCount val="7"/>
                  <c:pt idx="0">
                    <c:v>13 127</c:v>
                  </c:pt>
                  <c:pt idx="1">
                    <c:v>6 427</c:v>
                  </c:pt>
                  <c:pt idx="2">
                    <c:v>4 299</c:v>
                  </c:pt>
                  <c:pt idx="3">
                    <c:v>8 587</c:v>
                  </c:pt>
                  <c:pt idx="4">
                    <c:v>5 897</c:v>
                  </c:pt>
                  <c:pt idx="5">
                    <c:v>1 358</c:v>
                  </c:pt>
                  <c:pt idx="6">
                    <c:v>23 072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7-F0D5-423E-8268-1F6D615C2F61}"/>
            </c:ext>
          </c:extLst>
        </c:ser>
        <c:ser>
          <c:idx val="1"/>
          <c:order val="1"/>
          <c:tx>
            <c:strRef>
              <c:f>'Graphique 4'!$E$2</c:f>
              <c:strCache>
                <c:ptCount val="1"/>
                <c:pt idx="0">
                  <c:v>Dotations hors Mires</c:v>
                </c:pt>
              </c:strCache>
            </c:strRef>
          </c:tx>
          <c:spPr>
            <a:pattFill prst="dkUpDiag">
              <a:fgClr>
                <a:schemeClr val="accent5">
                  <a:lumMod val="75000"/>
                </a:schemeClr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'Graphique 4'!$B$3:$B$9</c:f>
              <c:strCache>
                <c:ptCount val="7"/>
                <c:pt idx="0">
                  <c:v>Établissements publics de recherche et services ministériels</c:v>
                </c:pt>
                <c:pt idx="1">
                  <c:v>dont : EPST (y compris CNRS)</c:v>
                </c:pt>
                <c:pt idx="2">
                  <c:v>dont : EPIC</c:v>
                </c:pt>
                <c:pt idx="3">
                  <c:v>Établissements d'enseignement supérieur et de recherche</c:v>
                </c:pt>
                <c:pt idx="4">
                  <c:v>dont  Universités et établissements d'enseignement 
            supérieur sous contrat MESR</c:v>
                </c:pt>
                <c:pt idx="5">
                  <c:v>Institutions sans but lucratif</c:v>
                </c:pt>
                <c:pt idx="6">
                  <c:v>Total </c:v>
                </c:pt>
              </c:strCache>
            </c:strRef>
          </c:cat>
          <c:val>
            <c:numRef>
              <c:f>'Graphique 4'!$E$3:$E$9</c:f>
              <c:numCache>
                <c:formatCode>0.0</c:formatCode>
                <c:ptCount val="7"/>
                <c:pt idx="0">
                  <c:v>17.600000000000001</c:v>
                </c:pt>
                <c:pt idx="1">
                  <c:v>0.6</c:v>
                </c:pt>
                <c:pt idx="2">
                  <c:v>4.2</c:v>
                </c:pt>
                <c:pt idx="3">
                  <c:v>2.4</c:v>
                </c:pt>
                <c:pt idx="4">
                  <c:v>2</c:v>
                </c:pt>
                <c:pt idx="5">
                  <c:v>3.5</c:v>
                </c:pt>
                <c:pt idx="6">
                  <c:v>11.1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0D5-423E-8268-1F6D615C2F61}"/>
            </c:ext>
          </c:extLst>
        </c:ser>
        <c:ser>
          <c:idx val="2"/>
          <c:order val="2"/>
          <c:tx>
            <c:strRef>
              <c:f>'Graphique 4'!$F$2</c:f>
              <c:strCache>
                <c:ptCount val="1"/>
                <c:pt idx="0">
                  <c:v>Ressources contractuelles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'Graphique 4'!$B$3:$B$9</c:f>
              <c:strCache>
                <c:ptCount val="7"/>
                <c:pt idx="0">
                  <c:v>Établissements publics de recherche et services ministériels</c:v>
                </c:pt>
                <c:pt idx="1">
                  <c:v>dont : EPST (y compris CNRS)</c:v>
                </c:pt>
                <c:pt idx="2">
                  <c:v>dont : EPIC</c:v>
                </c:pt>
                <c:pt idx="3">
                  <c:v>Établissements d'enseignement supérieur et de recherche</c:v>
                </c:pt>
                <c:pt idx="4">
                  <c:v>dont  Universités et établissements d'enseignement 
            supérieur sous contrat MESR</c:v>
                </c:pt>
                <c:pt idx="5">
                  <c:v>Institutions sans but lucratif</c:v>
                </c:pt>
                <c:pt idx="6">
                  <c:v>Total </c:v>
                </c:pt>
              </c:strCache>
            </c:strRef>
          </c:cat>
          <c:val>
            <c:numRef>
              <c:f>'Graphique 4'!$F$3:$F$9</c:f>
              <c:numCache>
                <c:formatCode>0.0</c:formatCode>
                <c:ptCount val="7"/>
                <c:pt idx="0">
                  <c:v>22.9</c:v>
                </c:pt>
                <c:pt idx="1">
                  <c:v>23.1</c:v>
                </c:pt>
                <c:pt idx="2">
                  <c:v>33.4</c:v>
                </c:pt>
                <c:pt idx="3">
                  <c:v>28.5</c:v>
                </c:pt>
                <c:pt idx="4">
                  <c:v>30.4</c:v>
                </c:pt>
                <c:pt idx="5">
                  <c:v>57.8</c:v>
                </c:pt>
                <c:pt idx="6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0D5-423E-8268-1F6D615C2F61}"/>
            </c:ext>
          </c:extLst>
        </c:ser>
        <c:ser>
          <c:idx val="3"/>
          <c:order val="3"/>
          <c:tx>
            <c:strRef>
              <c:f>'Graphique 4'!$G$2</c:f>
              <c:strCache>
                <c:ptCount val="1"/>
                <c:pt idx="0">
                  <c:v>Ressources propres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'Graphique 4'!$B$3:$B$9</c:f>
              <c:strCache>
                <c:ptCount val="7"/>
                <c:pt idx="0">
                  <c:v>Établissements publics de recherche et services ministériels</c:v>
                </c:pt>
                <c:pt idx="1">
                  <c:v>dont : EPST (y compris CNRS)</c:v>
                </c:pt>
                <c:pt idx="2">
                  <c:v>dont : EPIC</c:v>
                </c:pt>
                <c:pt idx="3">
                  <c:v>Établissements d'enseignement supérieur et de recherche</c:v>
                </c:pt>
                <c:pt idx="4">
                  <c:v>dont  Universités et établissements d'enseignement 
            supérieur sous contrat MESR</c:v>
                </c:pt>
                <c:pt idx="5">
                  <c:v>Institutions sans but lucratif</c:v>
                </c:pt>
                <c:pt idx="6">
                  <c:v>Total </c:v>
                </c:pt>
              </c:strCache>
            </c:strRef>
          </c:cat>
          <c:val>
            <c:numRef>
              <c:f>'Graphique 4'!$G$3:$G$9</c:f>
              <c:numCache>
                <c:formatCode>0.0</c:formatCode>
                <c:ptCount val="7"/>
                <c:pt idx="0">
                  <c:v>8.3000000000000007</c:v>
                </c:pt>
                <c:pt idx="1">
                  <c:v>3.1</c:v>
                </c:pt>
                <c:pt idx="2">
                  <c:v>18.7</c:v>
                </c:pt>
                <c:pt idx="3">
                  <c:v>21.6</c:v>
                </c:pt>
                <c:pt idx="4">
                  <c:v>1.9</c:v>
                </c:pt>
                <c:pt idx="5">
                  <c:v>32.200000000000003</c:v>
                </c:pt>
                <c:pt idx="6">
                  <c:v>14.6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0D5-423E-8268-1F6D615C2F6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60153808"/>
        <c:axId val="560154136"/>
      </c:barChart>
      <c:catAx>
        <c:axId val="56015380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>
                <a:alpha val="96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0154136"/>
        <c:crosses val="autoZero"/>
        <c:auto val="1"/>
        <c:lblAlgn val="ctr"/>
        <c:lblOffset val="100"/>
        <c:tickLblSkip val="1"/>
        <c:noMultiLvlLbl val="0"/>
      </c:catAx>
      <c:valAx>
        <c:axId val="56015413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0153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'Tableau 5'!$D$4</c:f>
              <c:strCache>
                <c:ptCount val="1"/>
                <c:pt idx="0">
                  <c:v>Dépenses intérieures de R&amp;D des administrations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'Tableau 5'!$C$5:$C$18</c:f>
              <c:strCache>
                <c:ptCount val="14"/>
                <c:pt idx="0">
                  <c:v>Île-de-France</c:v>
                </c:pt>
                <c:pt idx="1">
                  <c:v>Auvergne-Rhône-Alpes</c:v>
                </c:pt>
                <c:pt idx="2">
                  <c:v>Occitanie</c:v>
                </c:pt>
                <c:pt idx="3">
                  <c:v>Provence-Alpes-Côte d'Azur</c:v>
                </c:pt>
                <c:pt idx="4">
                  <c:v>Nouvelle-Aquitaine</c:v>
                </c:pt>
                <c:pt idx="5">
                  <c:v>Grand Est</c:v>
                </c:pt>
                <c:pt idx="6">
                  <c:v>Bretagne</c:v>
                </c:pt>
                <c:pt idx="7">
                  <c:v>Hauts-de-France</c:v>
                </c:pt>
                <c:pt idx="8">
                  <c:v>Pays-de-la-Loire</c:v>
                </c:pt>
                <c:pt idx="9">
                  <c:v>Bourgogne-Franche-Comté</c:v>
                </c:pt>
                <c:pt idx="10">
                  <c:v>Normandie</c:v>
                </c:pt>
                <c:pt idx="11">
                  <c:v>Centre-Val de Loire</c:v>
                </c:pt>
                <c:pt idx="12">
                  <c:v>Drom</c:v>
                </c:pt>
                <c:pt idx="13">
                  <c:v>Corse</c:v>
                </c:pt>
              </c:strCache>
            </c:strRef>
          </c:cat>
          <c:val>
            <c:numRef>
              <c:f>'Tableau 5'!$D$5:$D$18</c:f>
              <c:numCache>
                <c:formatCode>#,##0</c:formatCode>
                <c:ptCount val="14"/>
                <c:pt idx="0">
                  <c:v>6436.0084999999999</c:v>
                </c:pt>
                <c:pt idx="1">
                  <c:v>2574.4862000000003</c:v>
                </c:pt>
                <c:pt idx="2">
                  <c:v>3224.2130000000002</c:v>
                </c:pt>
                <c:pt idx="3">
                  <c:v>1791.4021</c:v>
                </c:pt>
                <c:pt idx="4">
                  <c:v>1108.8423</c:v>
                </c:pt>
                <c:pt idx="5">
                  <c:v>1168.2782</c:v>
                </c:pt>
                <c:pt idx="6">
                  <c:v>854.33230000000003</c:v>
                </c:pt>
                <c:pt idx="7">
                  <c:v>818.45259999999996</c:v>
                </c:pt>
                <c:pt idx="8">
                  <c:v>607.17769999999996</c:v>
                </c:pt>
                <c:pt idx="9">
                  <c:v>303.52729999999997</c:v>
                </c:pt>
                <c:pt idx="10">
                  <c:v>431.66140000000001</c:v>
                </c:pt>
                <c:pt idx="11">
                  <c:v>315.42470000000003</c:v>
                </c:pt>
                <c:pt idx="12">
                  <c:v>213.14020000000002</c:v>
                </c:pt>
                <c:pt idx="13">
                  <c:v>27.106999999999999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16-47EB-9A58-44A32BFEAA70}"/>
            </c:ext>
          </c:extLst>
        </c:ser>
        <c:ser>
          <c:idx val="1"/>
          <c:order val="1"/>
          <c:tx>
            <c:strRef>
              <c:f>'Tableau 5'!$E$4</c:f>
              <c:strCache>
                <c:ptCount val="1"/>
                <c:pt idx="0">
                  <c:v>Dépenses intérieures de R&amp;D des entreprises</c:v>
                </c:pt>
              </c:strCache>
            </c:strRef>
          </c:tx>
          <c:spPr>
            <a:solidFill>
              <a:srgbClr val="FF6969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'Tableau 5'!$C$5:$C$18</c:f>
              <c:strCache>
                <c:ptCount val="14"/>
                <c:pt idx="0">
                  <c:v>Île-de-France</c:v>
                </c:pt>
                <c:pt idx="1">
                  <c:v>Auvergne-Rhône-Alpes</c:v>
                </c:pt>
                <c:pt idx="2">
                  <c:v>Occitanie</c:v>
                </c:pt>
                <c:pt idx="3">
                  <c:v>Provence-Alpes-Côte d'Azur</c:v>
                </c:pt>
                <c:pt idx="4">
                  <c:v>Nouvelle-Aquitaine</c:v>
                </c:pt>
                <c:pt idx="5">
                  <c:v>Grand Est</c:v>
                </c:pt>
                <c:pt idx="6">
                  <c:v>Bretagne</c:v>
                </c:pt>
                <c:pt idx="7">
                  <c:v>Hauts-de-France</c:v>
                </c:pt>
                <c:pt idx="8">
                  <c:v>Pays-de-la-Loire</c:v>
                </c:pt>
                <c:pt idx="9">
                  <c:v>Bourgogne-Franche-Comté</c:v>
                </c:pt>
                <c:pt idx="10">
                  <c:v>Normandie</c:v>
                </c:pt>
                <c:pt idx="11">
                  <c:v>Centre-Val de Loire</c:v>
                </c:pt>
                <c:pt idx="12">
                  <c:v>Drom</c:v>
                </c:pt>
                <c:pt idx="13">
                  <c:v>Corse</c:v>
                </c:pt>
              </c:strCache>
            </c:strRef>
          </c:cat>
          <c:val>
            <c:numRef>
              <c:f>'Tableau 5'!$E$5:$E$18</c:f>
              <c:numCache>
                <c:formatCode>#,##0</c:formatCode>
                <c:ptCount val="14"/>
                <c:pt idx="0">
                  <c:v>15907.0808198133</c:v>
                </c:pt>
                <c:pt idx="1">
                  <c:v>6757.8093995397903</c:v>
                </c:pt>
                <c:pt idx="2">
                  <c:v>4051.02180202312</c:v>
                </c:pt>
                <c:pt idx="3">
                  <c:v>2302.2508790173497</c:v>
                </c:pt>
                <c:pt idx="4">
                  <c:v>1878.24311221115</c:v>
                </c:pt>
                <c:pt idx="5">
                  <c:v>1245.52966590048</c:v>
                </c:pt>
                <c:pt idx="6">
                  <c:v>1257.5843266084298</c:v>
                </c:pt>
                <c:pt idx="7">
                  <c:v>1285.2570729772599</c:v>
                </c:pt>
                <c:pt idx="8">
                  <c:v>1141.21731440944</c:v>
                </c:pt>
                <c:pt idx="9">
                  <c:v>1178.08810476032</c:v>
                </c:pt>
                <c:pt idx="10">
                  <c:v>1040.31094882196</c:v>
                </c:pt>
                <c:pt idx="11">
                  <c:v>881.90850071081297</c:v>
                </c:pt>
                <c:pt idx="12">
                  <c:v>28.631947772881599</c:v>
                </c:pt>
                <c:pt idx="13">
                  <c:v>9.9523535323431602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16-47EB-9A58-44A32BFEAA7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19484528"/>
        <c:axId val="519480592"/>
      </c:barChart>
      <c:catAx>
        <c:axId val="5194845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9480592"/>
        <c:crosses val="autoZero"/>
        <c:auto val="1"/>
        <c:lblAlgn val="ctr"/>
        <c:lblOffset val="100"/>
        <c:noMultiLvlLbl val="0"/>
      </c:catAx>
      <c:valAx>
        <c:axId val="51948059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9484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12467</xdr:rowOff>
    </xdr:from>
    <xdr:to>
      <xdr:col>14</xdr:col>
      <xdr:colOff>544265</xdr:colOff>
      <xdr:row>27</xdr:row>
      <xdr:rowOff>11738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93467"/>
          <a:ext cx="9075490" cy="47585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95250</xdr:rowOff>
    </xdr:from>
    <xdr:to>
      <xdr:col>8</xdr:col>
      <xdr:colOff>1409699</xdr:colOff>
      <xdr:row>58</xdr:row>
      <xdr:rowOff>9525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19050</xdr:rowOff>
    </xdr:from>
    <xdr:to>
      <xdr:col>16</xdr:col>
      <xdr:colOff>419100</xdr:colOff>
      <xdr:row>16</xdr:row>
      <xdr:rowOff>95250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12</xdr:row>
      <xdr:rowOff>60324</xdr:rowOff>
    </xdr:from>
    <xdr:to>
      <xdr:col>8</xdr:col>
      <xdr:colOff>120650</xdr:colOff>
      <xdr:row>30</xdr:row>
      <xdr:rowOff>95249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771525</xdr:colOff>
      <xdr:row>21</xdr:row>
      <xdr:rowOff>161924</xdr:rowOff>
    </xdr:from>
    <xdr:to>
      <xdr:col>11</xdr:col>
      <xdr:colOff>152400</xdr:colOff>
      <xdr:row>43</xdr:row>
      <xdr:rowOff>19049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13</xdr:col>
      <xdr:colOff>256382</xdr:colOff>
      <xdr:row>39</xdr:row>
      <xdr:rowOff>104775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19100"/>
          <a:ext cx="9667082" cy="7305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33"/>
  <sheetViews>
    <sheetView workbookViewId="0"/>
  </sheetViews>
  <sheetFormatPr baseColWidth="10" defaultColWidth="9.140625" defaultRowHeight="15" x14ac:dyDescent="0.25"/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7" x14ac:dyDescent="0.25">
      <c r="A2" s="1"/>
      <c r="B2" s="269" t="s">
        <v>4</v>
      </c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70"/>
      <c r="O2" s="1"/>
    </row>
    <row r="3" spans="1:1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Q3" s="2"/>
    </row>
    <row r="4" spans="1:17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Q4" s="2"/>
    </row>
    <row r="5" spans="1:17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Q5" s="2"/>
    </row>
    <row r="6" spans="1:17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Q6" s="2"/>
    </row>
    <row r="7" spans="1:17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Q7" s="2"/>
    </row>
    <row r="8" spans="1:17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7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7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7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7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7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7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7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7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6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6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6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6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6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6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6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6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6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6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6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6" s="4" customFormat="1" ht="12.75" x14ac:dyDescent="0.2">
      <c r="A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6" s="4" customFormat="1" ht="12.75" x14ac:dyDescent="0.2">
      <c r="A29" s="3"/>
      <c r="B29" s="271" t="s">
        <v>0</v>
      </c>
      <c r="C29" s="271"/>
      <c r="D29" s="271"/>
      <c r="E29" s="271"/>
      <c r="F29" s="271"/>
      <c r="G29" s="271"/>
      <c r="H29" s="271"/>
      <c r="I29" s="271"/>
      <c r="J29" s="271"/>
      <c r="K29" s="271"/>
      <c r="L29" s="271"/>
      <c r="M29" s="271"/>
      <c r="N29" s="3"/>
      <c r="O29" s="3"/>
    </row>
    <row r="30" spans="1:16" s="4" customFormat="1" ht="68.25" customHeight="1" x14ac:dyDescent="0.2">
      <c r="A30" s="3"/>
      <c r="B30" s="272" t="s">
        <v>1</v>
      </c>
      <c r="C30" s="272"/>
      <c r="D30" s="272"/>
      <c r="E30" s="272"/>
      <c r="F30" s="272"/>
      <c r="G30" s="272"/>
      <c r="H30" s="272"/>
      <c r="I30" s="272"/>
      <c r="J30" s="272"/>
      <c r="K30" s="272"/>
      <c r="L30" s="272"/>
      <c r="M30" s="272"/>
      <c r="N30" s="272"/>
      <c r="O30" s="272"/>
      <c r="P30" s="5"/>
    </row>
    <row r="31" spans="1:16" s="4" customFormat="1" ht="14.25" customHeight="1" x14ac:dyDescent="0.2">
      <c r="A31" s="3"/>
      <c r="B31" s="3" t="s">
        <v>2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5"/>
    </row>
    <row r="32" spans="1:16" s="4" customFormat="1" ht="12" customHeight="1" x14ac:dyDescent="0.2">
      <c r="A32" s="3"/>
      <c r="B32" s="273" t="s">
        <v>3</v>
      </c>
      <c r="C32" s="273"/>
      <c r="D32" s="273"/>
      <c r="E32" s="273"/>
      <c r="F32" s="273"/>
      <c r="G32" s="273"/>
      <c r="H32" s="273"/>
      <c r="I32" s="273"/>
      <c r="J32" s="273"/>
      <c r="K32" s="273"/>
      <c r="L32" s="273"/>
      <c r="M32" s="273"/>
      <c r="N32" s="3"/>
      <c r="O32" s="3"/>
      <c r="P32" s="7"/>
    </row>
    <row r="33" spans="1:1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</sheetData>
  <mergeCells count="4">
    <mergeCell ref="B2:N2"/>
    <mergeCell ref="B29:M29"/>
    <mergeCell ref="B30:O30"/>
    <mergeCell ref="B32:M32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44"/>
  <sheetViews>
    <sheetView tabSelected="1" workbookViewId="0">
      <selection activeCell="P17" sqref="P17"/>
    </sheetView>
  </sheetViews>
  <sheetFormatPr baseColWidth="10" defaultColWidth="10.85546875" defaultRowHeight="15" x14ac:dyDescent="0.25"/>
  <cols>
    <col min="1" max="13" width="10.85546875" style="1"/>
    <col min="14" max="14" width="8.5703125" style="1" customWidth="1"/>
    <col min="15" max="16384" width="10.85546875" style="1"/>
  </cols>
  <sheetData>
    <row r="1" spans="1:14" ht="30" customHeight="1" x14ac:dyDescent="0.25">
      <c r="A1" s="313" t="s">
        <v>178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</row>
    <row r="42" spans="1:1" x14ac:dyDescent="0.25">
      <c r="A42" s="3" t="s">
        <v>156</v>
      </c>
    </row>
    <row r="43" spans="1:1" x14ac:dyDescent="0.25">
      <c r="A43" s="3" t="s">
        <v>2</v>
      </c>
    </row>
    <row r="44" spans="1:1" x14ac:dyDescent="0.25">
      <c r="A44" s="78" t="s">
        <v>58</v>
      </c>
    </row>
  </sheetData>
  <mergeCells count="1">
    <mergeCell ref="A1:N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67"/>
  <sheetViews>
    <sheetView topLeftCell="A25" workbookViewId="0">
      <selection sqref="A1:B2"/>
    </sheetView>
  </sheetViews>
  <sheetFormatPr baseColWidth="10" defaultRowHeight="15" x14ac:dyDescent="0.25"/>
  <cols>
    <col min="1" max="1" width="9.5703125" style="31" customWidth="1"/>
    <col min="2" max="2" width="23.42578125" customWidth="1"/>
    <col min="3" max="8" width="21.140625" customWidth="1"/>
    <col min="9" max="9" width="21.140625" style="22" customWidth="1"/>
  </cols>
  <sheetData>
    <row r="1" spans="1:11" x14ac:dyDescent="0.25">
      <c r="A1" s="280" t="s">
        <v>5</v>
      </c>
      <c r="B1" s="280"/>
      <c r="C1" s="280" t="s">
        <v>6</v>
      </c>
      <c r="D1" s="280" t="s">
        <v>7</v>
      </c>
      <c r="E1" s="280" t="s">
        <v>8</v>
      </c>
      <c r="F1" s="282" t="s">
        <v>5</v>
      </c>
      <c r="G1" s="275" t="s">
        <v>9</v>
      </c>
      <c r="H1" s="275" t="s">
        <v>10</v>
      </c>
      <c r="I1" s="277" t="s">
        <v>171</v>
      </c>
      <c r="K1" s="2"/>
    </row>
    <row r="2" spans="1:11" x14ac:dyDescent="0.25">
      <c r="A2" s="281"/>
      <c r="B2" s="281"/>
      <c r="C2" s="281"/>
      <c r="D2" s="281"/>
      <c r="E2" s="281"/>
      <c r="F2" s="282"/>
      <c r="G2" s="276"/>
      <c r="H2" s="276"/>
      <c r="I2" s="278"/>
      <c r="K2" s="2"/>
    </row>
    <row r="3" spans="1:11" x14ac:dyDescent="0.25">
      <c r="A3" s="8">
        <v>2002</v>
      </c>
      <c r="B3" s="9"/>
      <c r="C3" s="10">
        <v>25871.461835740498</v>
      </c>
      <c r="D3" s="11">
        <v>15031.764936304855</v>
      </c>
      <c r="E3" s="10">
        <f t="shared" ref="E3:E4" si="0">C3+D3</f>
        <v>40903.226772045353</v>
      </c>
      <c r="F3" s="12"/>
      <c r="G3" s="13"/>
      <c r="H3" s="9"/>
      <c r="I3" s="14"/>
      <c r="K3" s="2"/>
    </row>
    <row r="4" spans="1:11" x14ac:dyDescent="0.25">
      <c r="A4" s="15">
        <v>2003</v>
      </c>
      <c r="B4" s="16"/>
      <c r="C4" s="17">
        <v>25175.325274294064</v>
      </c>
      <c r="D4" s="18">
        <v>15029.83474251502</v>
      </c>
      <c r="E4" s="17">
        <f t="shared" si="0"/>
        <v>40205.160016809081</v>
      </c>
      <c r="F4" s="19"/>
      <c r="G4" s="20"/>
      <c r="H4" s="21"/>
      <c r="I4" s="20"/>
      <c r="K4" s="2"/>
    </row>
    <row r="5" spans="1:11" x14ac:dyDescent="0.25">
      <c r="A5" s="15">
        <v>2004</v>
      </c>
      <c r="B5" s="16"/>
      <c r="C5" s="17">
        <v>25777.261609693345</v>
      </c>
      <c r="D5" s="18">
        <v>15071.731453155158</v>
      </c>
      <c r="E5" s="17">
        <f>C5+D5</f>
        <v>40848.993062848502</v>
      </c>
      <c r="F5" s="19"/>
      <c r="G5" s="20"/>
      <c r="H5" s="21"/>
      <c r="I5" s="20"/>
      <c r="J5" s="2"/>
      <c r="K5" s="2"/>
    </row>
    <row r="6" spans="1:11" x14ac:dyDescent="0.25">
      <c r="A6" s="15">
        <v>2005</v>
      </c>
      <c r="B6" s="16"/>
      <c r="C6" s="17">
        <v>25264.867570851449</v>
      </c>
      <c r="D6" s="18">
        <v>15408.881819766631</v>
      </c>
      <c r="E6" s="17">
        <f t="shared" ref="E6:E29" si="1">C6+D6</f>
        <v>40673.749390618083</v>
      </c>
      <c r="F6" s="19"/>
      <c r="G6" s="20"/>
      <c r="H6" s="21"/>
      <c r="I6" s="20"/>
      <c r="K6" s="2"/>
    </row>
    <row r="7" spans="1:11" x14ac:dyDescent="0.25">
      <c r="A7" s="15">
        <v>2006</v>
      </c>
      <c r="B7" s="16"/>
      <c r="C7" s="17">
        <v>26278.64533020608</v>
      </c>
      <c r="D7" s="18">
        <v>15379.798795980414</v>
      </c>
      <c r="E7" s="17">
        <f t="shared" si="1"/>
        <v>41658.444126186492</v>
      </c>
      <c r="F7" s="19"/>
      <c r="G7" s="20"/>
      <c r="H7" s="21"/>
      <c r="I7" s="20"/>
      <c r="K7" s="2"/>
    </row>
    <row r="8" spans="1:11" x14ac:dyDescent="0.25">
      <c r="A8" s="15">
        <v>2007</v>
      </c>
      <c r="B8" s="16"/>
      <c r="C8" s="17">
        <v>26526.02513726952</v>
      </c>
      <c r="D8" s="18">
        <v>15592.77326882701</v>
      </c>
      <c r="E8" s="17">
        <f t="shared" si="1"/>
        <v>42118.798406096532</v>
      </c>
      <c r="F8" s="15"/>
      <c r="G8" s="32"/>
      <c r="H8" s="32"/>
      <c r="I8" s="20"/>
      <c r="K8" s="2"/>
    </row>
    <row r="9" spans="1:11" x14ac:dyDescent="0.25">
      <c r="A9" s="15">
        <v>2008</v>
      </c>
      <c r="B9" s="16"/>
      <c r="C9" s="17">
        <v>26968.406897429708</v>
      </c>
      <c r="D9" s="18">
        <v>16022.326521138035</v>
      </c>
      <c r="E9" s="17">
        <f t="shared" si="1"/>
        <v>42990.733418567746</v>
      </c>
      <c r="F9" s="19">
        <v>2003</v>
      </c>
      <c r="G9" s="237">
        <v>-1.7</v>
      </c>
      <c r="H9" s="238">
        <v>0</v>
      </c>
      <c r="I9" s="237">
        <v>-1.7066300395482625</v>
      </c>
    </row>
    <row r="10" spans="1:11" x14ac:dyDescent="0.25">
      <c r="A10" s="15">
        <v>2009</v>
      </c>
      <c r="B10" s="16" t="s">
        <v>11</v>
      </c>
      <c r="C10" s="17">
        <v>27645.859763642431</v>
      </c>
      <c r="D10" s="18">
        <v>17166.488462721449</v>
      </c>
      <c r="E10" s="17">
        <f t="shared" si="1"/>
        <v>44812.34822636388</v>
      </c>
      <c r="F10" s="19">
        <v>2004</v>
      </c>
      <c r="G10" s="237">
        <v>1.5</v>
      </c>
      <c r="H10" s="238">
        <v>0.1</v>
      </c>
      <c r="I10" s="237">
        <v>1.6013691918406625</v>
      </c>
    </row>
    <row r="11" spans="1:11" x14ac:dyDescent="0.25">
      <c r="A11" s="15">
        <v>2009</v>
      </c>
      <c r="B11" s="16" t="s">
        <v>12</v>
      </c>
      <c r="C11" s="17">
        <v>27645.859763642431</v>
      </c>
      <c r="D11" s="18">
        <v>16039.640102157484</v>
      </c>
      <c r="E11" s="17">
        <f t="shared" si="1"/>
        <v>43685.499865799917</v>
      </c>
      <c r="F11" s="19">
        <v>2005</v>
      </c>
      <c r="G11" s="237">
        <v>-1.3</v>
      </c>
      <c r="H11" s="238">
        <v>0.8</v>
      </c>
      <c r="I11" s="237">
        <v>-0.42900365245428507</v>
      </c>
    </row>
    <row r="12" spans="1:11" x14ac:dyDescent="0.25">
      <c r="A12" s="15">
        <v>2010</v>
      </c>
      <c r="B12" s="16"/>
      <c r="C12" s="17">
        <v>28417.996164276185</v>
      </c>
      <c r="D12" s="18">
        <v>16576.229011653948</v>
      </c>
      <c r="E12" s="17">
        <f t="shared" si="1"/>
        <v>44994.225175930129</v>
      </c>
      <c r="F12" s="19" t="s">
        <v>13</v>
      </c>
      <c r="G12" s="237">
        <v>2.5</v>
      </c>
      <c r="H12" s="238">
        <v>-0.1</v>
      </c>
      <c r="I12" s="237">
        <v>2.4209588501706847</v>
      </c>
    </row>
    <row r="13" spans="1:11" x14ac:dyDescent="0.25">
      <c r="A13" s="15">
        <v>2011</v>
      </c>
      <c r="B13" s="16"/>
      <c r="C13" s="17">
        <v>29582.546025849155</v>
      </c>
      <c r="D13" s="18">
        <v>16673.5164365296</v>
      </c>
      <c r="E13" s="17">
        <f t="shared" si="1"/>
        <v>46256.062462378759</v>
      </c>
      <c r="F13" s="19">
        <v>2007</v>
      </c>
      <c r="G13" s="237">
        <v>0.6</v>
      </c>
      <c r="H13" s="238">
        <v>0.5</v>
      </c>
      <c r="I13" s="237">
        <v>1.1050683470453126</v>
      </c>
    </row>
    <row r="14" spans="1:11" x14ac:dyDescent="0.25">
      <c r="A14" s="15">
        <v>2012</v>
      </c>
      <c r="B14" s="16"/>
      <c r="C14" s="17">
        <v>30449.824146689582</v>
      </c>
      <c r="D14" s="18">
        <v>16701.655059293258</v>
      </c>
      <c r="E14" s="17">
        <f t="shared" si="1"/>
        <v>47151.47920598284</v>
      </c>
      <c r="F14" s="19">
        <v>2008</v>
      </c>
      <c r="G14" s="237">
        <v>1.1000000000000001</v>
      </c>
      <c r="H14" s="238">
        <v>1</v>
      </c>
      <c r="I14" s="237">
        <v>2.070180170061553</v>
      </c>
    </row>
    <row r="15" spans="1:11" x14ac:dyDescent="0.25">
      <c r="A15" s="15">
        <v>2013</v>
      </c>
      <c r="B15" s="16"/>
      <c r="C15" s="17">
        <v>30766.14981562498</v>
      </c>
      <c r="D15" s="18">
        <v>16869.146274667019</v>
      </c>
      <c r="E15" s="17">
        <f t="shared" si="1"/>
        <v>47635.296090292002</v>
      </c>
      <c r="F15" s="19" t="s">
        <v>14</v>
      </c>
      <c r="G15" s="237">
        <v>1.6</v>
      </c>
      <c r="H15" s="238">
        <v>2.7</v>
      </c>
      <c r="I15" s="237">
        <v>4.2372266368672307</v>
      </c>
    </row>
    <row r="16" spans="1:11" x14ac:dyDescent="0.25">
      <c r="A16" s="15">
        <v>2014</v>
      </c>
      <c r="B16" s="16" t="s">
        <v>15</v>
      </c>
      <c r="C16" s="17">
        <v>31132.667566</v>
      </c>
      <c r="D16" s="18">
        <v>16785.795999999998</v>
      </c>
      <c r="E16" s="17">
        <v>47918.463565999999</v>
      </c>
      <c r="F16" s="19">
        <v>2010</v>
      </c>
      <c r="G16" s="237">
        <v>1.8</v>
      </c>
      <c r="H16" s="238">
        <v>1.2</v>
      </c>
      <c r="I16" s="237">
        <v>2.9957887952537288</v>
      </c>
    </row>
    <row r="17" spans="1:11" x14ac:dyDescent="0.25">
      <c r="A17" s="15">
        <v>2014</v>
      </c>
      <c r="B17" s="16" t="s">
        <v>16</v>
      </c>
      <c r="C17" s="17">
        <v>31132.667566</v>
      </c>
      <c r="D17" s="18">
        <v>17794.190000000002</v>
      </c>
      <c r="E17" s="17">
        <v>48926.857565999999</v>
      </c>
      <c r="F17" s="19">
        <v>2011</v>
      </c>
      <c r="G17" s="237">
        <v>2.6</v>
      </c>
      <c r="H17" s="238">
        <v>0.2</v>
      </c>
      <c r="I17" s="237">
        <v>2.8044427512970094</v>
      </c>
    </row>
    <row r="18" spans="1:11" x14ac:dyDescent="0.25">
      <c r="A18" s="15">
        <v>2015</v>
      </c>
      <c r="B18" s="16" t="s">
        <v>17</v>
      </c>
      <c r="C18" s="17">
        <v>31308.13629225847</v>
      </c>
      <c r="D18" s="18">
        <v>17879.239770663822</v>
      </c>
      <c r="E18" s="17">
        <v>49187.376062922296</v>
      </c>
      <c r="F18" s="19">
        <v>2012</v>
      </c>
      <c r="G18" s="237">
        <v>1.9</v>
      </c>
      <c r="H18" s="238">
        <v>0.1</v>
      </c>
      <c r="I18" s="237">
        <v>1.9357824595042983</v>
      </c>
    </row>
    <row r="19" spans="1:11" x14ac:dyDescent="0.25">
      <c r="A19" s="15">
        <v>2015</v>
      </c>
      <c r="B19" s="16" t="s">
        <v>18</v>
      </c>
      <c r="C19" s="17">
        <v>31308.13629225847</v>
      </c>
      <c r="D19" s="18">
        <v>17100.305975122275</v>
      </c>
      <c r="E19" s="17">
        <v>48408.442267380713</v>
      </c>
      <c r="F19" s="19">
        <v>2013</v>
      </c>
      <c r="G19" s="237">
        <v>0.7</v>
      </c>
      <c r="H19" s="238">
        <v>0.4</v>
      </c>
      <c r="I19" s="237">
        <v>1.0260905754315708</v>
      </c>
    </row>
    <row r="20" spans="1:11" x14ac:dyDescent="0.25">
      <c r="A20" s="15">
        <v>2016</v>
      </c>
      <c r="B20" s="16"/>
      <c r="C20" s="17">
        <v>31795.664078648995</v>
      </c>
      <c r="D20" s="18">
        <v>17041.263687369887</v>
      </c>
      <c r="E20" s="17">
        <f t="shared" si="1"/>
        <v>48836.927766018882</v>
      </c>
      <c r="F20" s="19" t="s">
        <v>19</v>
      </c>
      <c r="G20" s="237">
        <v>0.8</v>
      </c>
      <c r="H20" s="238">
        <v>-0.2</v>
      </c>
      <c r="I20" s="237">
        <v>0.59444886239661265</v>
      </c>
    </row>
    <row r="21" spans="1:11" x14ac:dyDescent="0.25">
      <c r="A21" s="15">
        <v>2017</v>
      </c>
      <c r="B21" s="16"/>
      <c r="C21" s="17">
        <v>32309.264910011345</v>
      </c>
      <c r="D21" s="18">
        <v>17118.394280376207</v>
      </c>
      <c r="E21" s="17">
        <f t="shared" si="1"/>
        <v>49427.659190387552</v>
      </c>
      <c r="F21" s="19" t="s">
        <v>20</v>
      </c>
      <c r="G21" s="237">
        <v>0.4</v>
      </c>
      <c r="H21" s="238">
        <v>0.2</v>
      </c>
      <c r="I21" s="237">
        <v>0.53246521416354664</v>
      </c>
    </row>
    <row r="22" spans="1:11" x14ac:dyDescent="0.25">
      <c r="A22" s="15">
        <v>2018</v>
      </c>
      <c r="B22" s="16"/>
      <c r="C22" s="17">
        <v>32964.537263215483</v>
      </c>
      <c r="D22" s="18">
        <v>17334.122512869682</v>
      </c>
      <c r="E22" s="17">
        <f t="shared" si="1"/>
        <v>50298.659776085166</v>
      </c>
      <c r="F22" s="19">
        <v>2016</v>
      </c>
      <c r="G22" s="237">
        <v>1</v>
      </c>
      <c r="H22" s="238">
        <v>-0.1</v>
      </c>
      <c r="I22" s="237">
        <v>0.88514622361004491</v>
      </c>
    </row>
    <row r="23" spans="1:11" x14ac:dyDescent="0.25">
      <c r="A23" s="15">
        <v>2019</v>
      </c>
      <c r="B23" s="16" t="s">
        <v>21</v>
      </c>
      <c r="C23" s="17">
        <v>33709.305416657873</v>
      </c>
      <c r="D23" s="18">
        <v>17426.631729688812</v>
      </c>
      <c r="E23" s="17">
        <f t="shared" si="1"/>
        <v>51135.937146346681</v>
      </c>
      <c r="F23" s="19">
        <v>2017</v>
      </c>
      <c r="G23" s="237">
        <v>1.1000000000000001</v>
      </c>
      <c r="H23" s="238">
        <v>0.2</v>
      </c>
      <c r="I23" s="237">
        <v>1.2095998896550331</v>
      </c>
    </row>
    <row r="24" spans="1:11" x14ac:dyDescent="0.25">
      <c r="A24" s="15">
        <v>2019</v>
      </c>
      <c r="B24" s="16" t="s">
        <v>22</v>
      </c>
      <c r="C24" s="17">
        <v>33709.305416657873</v>
      </c>
      <c r="D24" s="18">
        <v>17574.410325959379</v>
      </c>
      <c r="E24" s="17">
        <f t="shared" si="1"/>
        <v>51283.715742617249</v>
      </c>
      <c r="F24" s="19">
        <v>2018</v>
      </c>
      <c r="G24" s="237">
        <v>1.3</v>
      </c>
      <c r="H24" s="238">
        <v>0.4</v>
      </c>
      <c r="I24" s="237">
        <v>1.7621724353618529</v>
      </c>
    </row>
    <row r="25" spans="1:11" x14ac:dyDescent="0.25">
      <c r="A25" s="15">
        <v>2020</v>
      </c>
      <c r="B25" s="16"/>
      <c r="C25" s="17">
        <v>32226.76754433407</v>
      </c>
      <c r="D25" s="18">
        <v>16843.938970680843</v>
      </c>
      <c r="E25" s="17">
        <v>49070.706515014914</v>
      </c>
      <c r="F25" s="19" t="s">
        <v>23</v>
      </c>
      <c r="G25" s="237">
        <v>1.5</v>
      </c>
      <c r="H25" s="238">
        <v>0.2</v>
      </c>
      <c r="I25" s="237">
        <v>1.6646116894343255</v>
      </c>
    </row>
    <row r="26" spans="1:11" x14ac:dyDescent="0.25">
      <c r="A26" s="15">
        <v>2021</v>
      </c>
      <c r="B26" s="16"/>
      <c r="C26" s="17">
        <v>33456.605580199044</v>
      </c>
      <c r="D26" s="18">
        <v>17445.78034517157</v>
      </c>
      <c r="E26" s="17">
        <f t="shared" si="1"/>
        <v>50902.385925370618</v>
      </c>
      <c r="F26" s="19">
        <v>2020</v>
      </c>
      <c r="G26" s="237">
        <v>-2.9</v>
      </c>
      <c r="H26" s="238">
        <v>-1.4</v>
      </c>
      <c r="I26" s="237">
        <v>-4.3152279345533113</v>
      </c>
    </row>
    <row r="27" spans="1:11" x14ac:dyDescent="0.25">
      <c r="A27" s="15">
        <v>2021</v>
      </c>
      <c r="B27" s="16" t="s">
        <v>26</v>
      </c>
      <c r="C27" s="17">
        <v>36037.425029745587</v>
      </c>
      <c r="D27" s="18">
        <v>18936.467407163625</v>
      </c>
      <c r="E27" s="17">
        <f t="shared" si="1"/>
        <v>54973.892436909213</v>
      </c>
      <c r="F27" s="19">
        <v>2021</v>
      </c>
      <c r="G27" s="237">
        <v>2.5</v>
      </c>
      <c r="H27" s="238">
        <v>1.2</v>
      </c>
      <c r="I27" s="237">
        <v>3.7327349460420711</v>
      </c>
    </row>
    <row r="28" spans="1:11" x14ac:dyDescent="0.25">
      <c r="A28" s="15">
        <v>2022</v>
      </c>
      <c r="B28" s="16"/>
      <c r="C28" s="17">
        <v>37293.470844021409</v>
      </c>
      <c r="D28" s="18">
        <v>19112.517065527867</v>
      </c>
      <c r="E28" s="17">
        <f t="shared" si="1"/>
        <v>56405.98790954928</v>
      </c>
      <c r="F28" s="19" t="s">
        <v>28</v>
      </c>
      <c r="G28" s="237">
        <v>2.2999999999999998</v>
      </c>
      <c r="H28" s="238">
        <v>0.3</v>
      </c>
      <c r="I28" s="237">
        <v>2.6050465214621843</v>
      </c>
    </row>
    <row r="29" spans="1:11" x14ac:dyDescent="0.25">
      <c r="A29" s="23">
        <v>2023</v>
      </c>
      <c r="B29" s="24" t="s">
        <v>24</v>
      </c>
      <c r="C29" s="25">
        <v>36825.367278769721</v>
      </c>
      <c r="D29" s="234">
        <v>19276.350218497406</v>
      </c>
      <c r="E29" s="25">
        <f t="shared" si="1"/>
        <v>56101.717497267127</v>
      </c>
      <c r="F29" s="27" t="s">
        <v>27</v>
      </c>
      <c r="G29" s="239">
        <v>-0.8</v>
      </c>
      <c r="H29" s="240">
        <v>0.3</v>
      </c>
      <c r="I29" s="239">
        <v>-0.53942927614364367</v>
      </c>
    </row>
    <row r="30" spans="1:11" x14ac:dyDescent="0.25">
      <c r="A30" s="28"/>
      <c r="B30" s="1"/>
      <c r="C30" s="1"/>
      <c r="D30" s="1"/>
      <c r="E30" s="1"/>
      <c r="F30" s="1"/>
      <c r="G30" s="1"/>
      <c r="H30" s="1"/>
      <c r="I30" s="29"/>
      <c r="J30" s="1"/>
      <c r="K30" s="1"/>
    </row>
    <row r="31" spans="1:11" x14ac:dyDescent="0.25">
      <c r="A31" s="279" t="s">
        <v>179</v>
      </c>
      <c r="B31" s="279"/>
      <c r="C31" s="279"/>
      <c r="D31" s="279"/>
      <c r="E31" s="279"/>
      <c r="F31" s="279"/>
      <c r="G31" s="279"/>
      <c r="H31" s="279"/>
      <c r="I31" s="279"/>
      <c r="J31" s="1"/>
      <c r="K31" s="16"/>
    </row>
    <row r="32" spans="1:11" x14ac:dyDescent="0.25">
      <c r="A32" s="28"/>
      <c r="B32" s="1"/>
      <c r="C32" s="1"/>
      <c r="D32" s="1"/>
      <c r="E32" s="1"/>
      <c r="F32" s="1"/>
      <c r="G32" s="1"/>
      <c r="H32" s="1"/>
      <c r="I32" s="29"/>
      <c r="J32" s="1"/>
      <c r="K32" s="16"/>
    </row>
    <row r="33" spans="1:11" x14ac:dyDescent="0.25">
      <c r="A33" s="28"/>
      <c r="B33" s="1"/>
      <c r="C33" s="1"/>
      <c r="D33" s="1"/>
      <c r="E33" s="1"/>
      <c r="F33" s="1"/>
      <c r="G33" s="1"/>
      <c r="H33" s="1"/>
      <c r="I33" s="29"/>
      <c r="J33" s="1"/>
      <c r="K33" s="16"/>
    </row>
    <row r="34" spans="1:11" x14ac:dyDescent="0.25">
      <c r="A34" s="28"/>
      <c r="B34" s="1"/>
      <c r="C34" s="1"/>
      <c r="D34" s="1"/>
      <c r="E34" s="1"/>
      <c r="F34" s="1"/>
      <c r="G34" s="1"/>
      <c r="H34" s="1"/>
      <c r="I34" s="29"/>
      <c r="J34" s="1"/>
      <c r="K34" s="16"/>
    </row>
    <row r="35" spans="1:11" x14ac:dyDescent="0.25">
      <c r="A35" s="28"/>
      <c r="B35" s="1"/>
      <c r="C35" s="1"/>
      <c r="D35" s="1"/>
      <c r="E35" s="1"/>
      <c r="F35" s="1"/>
      <c r="G35" s="1"/>
      <c r="H35" s="1"/>
      <c r="I35" s="29"/>
      <c r="J35" s="1"/>
      <c r="K35" s="16"/>
    </row>
    <row r="36" spans="1:11" x14ac:dyDescent="0.25">
      <c r="A36" s="28"/>
      <c r="B36" s="1"/>
      <c r="C36" s="1"/>
      <c r="D36" s="1"/>
      <c r="E36" s="1"/>
      <c r="F36" s="1"/>
      <c r="G36" s="1"/>
      <c r="H36" s="1"/>
      <c r="I36" s="29"/>
      <c r="J36" s="1"/>
      <c r="K36" s="16"/>
    </row>
    <row r="37" spans="1:11" x14ac:dyDescent="0.25">
      <c r="A37" s="28"/>
      <c r="B37" s="1"/>
      <c r="C37" s="1"/>
      <c r="D37" s="1"/>
      <c r="E37" s="1"/>
      <c r="F37" s="1"/>
      <c r="G37" s="1"/>
      <c r="H37" s="1"/>
      <c r="I37" s="29"/>
      <c r="J37" s="1"/>
      <c r="K37" s="1"/>
    </row>
    <row r="38" spans="1:11" x14ac:dyDescent="0.25">
      <c r="A38" s="28"/>
      <c r="B38" s="1"/>
      <c r="C38" s="1"/>
      <c r="D38" s="1"/>
      <c r="E38" s="1"/>
      <c r="F38" s="1"/>
      <c r="G38" s="1"/>
      <c r="H38" s="1"/>
      <c r="I38" s="29"/>
      <c r="J38" s="1"/>
      <c r="K38" s="1"/>
    </row>
    <row r="39" spans="1:11" x14ac:dyDescent="0.25">
      <c r="A39" s="28"/>
      <c r="B39" s="1"/>
      <c r="C39" s="1"/>
      <c r="D39" s="1"/>
      <c r="E39" s="1"/>
      <c r="F39" s="1"/>
      <c r="G39" s="1"/>
      <c r="H39" s="1"/>
      <c r="I39" s="29"/>
      <c r="J39" s="1"/>
      <c r="K39" s="1"/>
    </row>
    <row r="40" spans="1:11" x14ac:dyDescent="0.25">
      <c r="A40" s="28"/>
      <c r="B40" s="1"/>
      <c r="C40" s="1"/>
      <c r="D40" s="1"/>
      <c r="E40" s="1"/>
      <c r="F40" s="1"/>
      <c r="G40" s="1"/>
      <c r="H40" s="1"/>
      <c r="I40" s="29"/>
      <c r="J40" s="1"/>
      <c r="K40" s="1"/>
    </row>
    <row r="41" spans="1:11" x14ac:dyDescent="0.25">
      <c r="A41" s="28"/>
      <c r="B41" s="1"/>
      <c r="C41" s="1"/>
      <c r="D41" s="1"/>
      <c r="E41" s="1"/>
      <c r="F41" s="1"/>
      <c r="G41" s="1"/>
      <c r="H41" s="1"/>
      <c r="I41" s="29"/>
      <c r="J41" s="1"/>
      <c r="K41" s="1"/>
    </row>
    <row r="42" spans="1:11" x14ac:dyDescent="0.25">
      <c r="A42" s="28"/>
      <c r="B42" s="1"/>
      <c r="C42" s="1"/>
      <c r="D42" s="1"/>
      <c r="E42" s="1"/>
      <c r="F42" s="1"/>
      <c r="G42" s="1"/>
      <c r="H42" s="1"/>
      <c r="I42" s="29"/>
      <c r="J42" s="1"/>
      <c r="K42" s="1"/>
    </row>
    <row r="43" spans="1:11" x14ac:dyDescent="0.25">
      <c r="A43" s="28"/>
      <c r="B43" s="1"/>
      <c r="C43" s="1"/>
      <c r="D43" s="1"/>
      <c r="E43" s="1"/>
      <c r="F43" s="1"/>
      <c r="G43" s="1"/>
      <c r="H43" s="1"/>
      <c r="I43" s="29"/>
      <c r="J43" s="1"/>
      <c r="K43" s="1"/>
    </row>
    <row r="44" spans="1:11" x14ac:dyDescent="0.25">
      <c r="A44" s="28"/>
      <c r="B44" s="1"/>
      <c r="C44" s="1"/>
      <c r="D44" s="1"/>
      <c r="E44" s="1"/>
      <c r="F44" s="1"/>
      <c r="G44" s="1"/>
      <c r="H44" s="1"/>
      <c r="I44" s="29"/>
      <c r="J44" s="1"/>
      <c r="K44" s="1"/>
    </row>
    <row r="45" spans="1:11" x14ac:dyDescent="0.25">
      <c r="A45" s="28"/>
      <c r="B45" s="1"/>
      <c r="C45" s="1"/>
      <c r="D45" s="1"/>
      <c r="E45" s="1"/>
      <c r="F45" s="1"/>
      <c r="G45" s="1"/>
      <c r="H45" s="1"/>
      <c r="I45" s="29"/>
      <c r="J45" s="1"/>
      <c r="K45" s="1"/>
    </row>
    <row r="46" spans="1:11" x14ac:dyDescent="0.25">
      <c r="A46" s="28"/>
      <c r="B46" s="1"/>
      <c r="C46" s="1"/>
      <c r="D46" s="1"/>
      <c r="E46" s="1"/>
      <c r="F46" s="1"/>
      <c r="G46" s="1"/>
      <c r="H46" s="1"/>
      <c r="I46" s="29"/>
      <c r="J46" s="1"/>
      <c r="K46" s="1"/>
    </row>
    <row r="47" spans="1:11" x14ac:dyDescent="0.25">
      <c r="A47" s="28"/>
      <c r="B47" s="1"/>
      <c r="C47" s="1"/>
      <c r="D47" s="1"/>
      <c r="E47" s="1"/>
      <c r="F47" s="1"/>
      <c r="G47" s="1"/>
      <c r="H47" s="1"/>
      <c r="I47" s="29"/>
      <c r="J47" s="1"/>
      <c r="K47" s="1"/>
    </row>
    <row r="48" spans="1:11" x14ac:dyDescent="0.25">
      <c r="A48" s="28"/>
      <c r="B48" s="1"/>
      <c r="C48" s="1"/>
      <c r="D48" s="1"/>
      <c r="E48" s="1"/>
      <c r="F48" s="1"/>
      <c r="G48" s="1"/>
      <c r="H48" s="1"/>
      <c r="I48" s="29"/>
      <c r="J48" s="1"/>
      <c r="K48" s="1"/>
    </row>
    <row r="49" spans="1:11" x14ac:dyDescent="0.25">
      <c r="A49" s="28"/>
      <c r="B49" s="1"/>
      <c r="C49" s="1"/>
      <c r="D49" s="1"/>
      <c r="E49" s="1"/>
      <c r="F49" s="1"/>
      <c r="G49" s="1"/>
      <c r="H49" s="1"/>
      <c r="I49" s="29"/>
      <c r="J49" s="1"/>
      <c r="K49" s="1"/>
    </row>
    <row r="50" spans="1:11" x14ac:dyDescent="0.25">
      <c r="A50" s="28"/>
      <c r="B50" s="1"/>
      <c r="C50" s="1"/>
      <c r="D50" s="1"/>
      <c r="E50" s="1"/>
      <c r="F50" s="1"/>
      <c r="G50" s="1"/>
      <c r="H50" s="1"/>
      <c r="I50" s="29"/>
      <c r="J50" s="1"/>
      <c r="K50" s="1"/>
    </row>
    <row r="51" spans="1:11" x14ac:dyDescent="0.25">
      <c r="A51" s="28"/>
      <c r="B51" s="1"/>
      <c r="C51" s="1"/>
      <c r="D51" s="1"/>
      <c r="E51" s="1"/>
      <c r="F51" s="1"/>
      <c r="G51" s="1"/>
      <c r="H51" s="1"/>
      <c r="I51" s="29"/>
      <c r="J51" s="1"/>
      <c r="K51" s="1"/>
    </row>
    <row r="52" spans="1:11" x14ac:dyDescent="0.25">
      <c r="A52" s="28"/>
      <c r="B52" s="1"/>
      <c r="C52" s="1"/>
      <c r="D52" s="1"/>
      <c r="E52" s="1"/>
      <c r="F52" s="1"/>
      <c r="G52" s="1"/>
      <c r="H52" s="1"/>
      <c r="I52" s="29"/>
      <c r="J52" s="1"/>
      <c r="K52" s="1"/>
    </row>
    <row r="53" spans="1:11" x14ac:dyDescent="0.25">
      <c r="A53" s="28"/>
      <c r="B53" s="1"/>
      <c r="C53" s="1"/>
      <c r="D53" s="1"/>
      <c r="E53" s="1"/>
      <c r="F53" s="1"/>
      <c r="G53" s="1"/>
      <c r="H53" s="1"/>
      <c r="I53" s="29"/>
      <c r="J53" s="1"/>
      <c r="K53" s="1"/>
    </row>
    <row r="54" spans="1:11" x14ac:dyDescent="0.25">
      <c r="A54" s="28"/>
      <c r="B54" s="1"/>
      <c r="C54" s="1"/>
      <c r="D54" s="1"/>
      <c r="E54" s="1"/>
      <c r="F54" s="1"/>
      <c r="G54" s="1"/>
      <c r="H54" s="1"/>
      <c r="I54" s="29"/>
      <c r="J54" s="1"/>
      <c r="K54" s="1"/>
    </row>
    <row r="55" spans="1:11" x14ac:dyDescent="0.25">
      <c r="A55" s="28"/>
      <c r="B55" s="1"/>
      <c r="C55" s="1"/>
      <c r="D55" s="1"/>
      <c r="E55" s="1"/>
      <c r="F55" s="1"/>
      <c r="G55" s="1"/>
      <c r="H55" s="1"/>
      <c r="I55" s="29"/>
      <c r="J55" s="1"/>
      <c r="K55" s="1"/>
    </row>
    <row r="56" spans="1:11" x14ac:dyDescent="0.25">
      <c r="A56" s="28"/>
      <c r="B56" s="1"/>
      <c r="C56" s="1"/>
      <c r="D56" s="1"/>
      <c r="E56" s="1"/>
      <c r="F56" s="1"/>
      <c r="G56" s="1"/>
      <c r="H56" s="1"/>
      <c r="I56" s="29"/>
      <c r="J56" s="1"/>
      <c r="K56" s="1"/>
    </row>
    <row r="57" spans="1:11" x14ac:dyDescent="0.25">
      <c r="A57" s="28"/>
      <c r="J57" s="1"/>
      <c r="K57" s="1"/>
    </row>
    <row r="58" spans="1:11" x14ac:dyDescent="0.25">
      <c r="A58" s="28"/>
      <c r="J58" s="1"/>
      <c r="K58" s="1"/>
    </row>
    <row r="59" spans="1:11" x14ac:dyDescent="0.25">
      <c r="A59" s="28"/>
      <c r="B59" s="3" t="s">
        <v>167</v>
      </c>
      <c r="C59" s="3"/>
      <c r="D59" s="3"/>
      <c r="E59" s="3"/>
      <c r="F59" s="3"/>
      <c r="G59" s="3"/>
      <c r="H59" s="3"/>
      <c r="I59" s="230"/>
      <c r="J59" s="3"/>
      <c r="K59" s="3"/>
    </row>
    <row r="60" spans="1:11" x14ac:dyDescent="0.25">
      <c r="A60" s="28"/>
      <c r="B60" s="3" t="s">
        <v>25</v>
      </c>
      <c r="C60" s="3"/>
      <c r="D60" s="3"/>
      <c r="E60" s="3"/>
      <c r="F60" s="3"/>
      <c r="G60" s="3"/>
      <c r="H60" s="3"/>
      <c r="I60" s="230"/>
      <c r="J60" s="3"/>
      <c r="K60" s="3"/>
    </row>
    <row r="61" spans="1:11" ht="15" customHeight="1" x14ac:dyDescent="0.25">
      <c r="A61" s="28"/>
      <c r="B61" s="3" t="s">
        <v>132</v>
      </c>
      <c r="C61" s="3"/>
      <c r="D61" s="3"/>
      <c r="E61" s="3"/>
      <c r="F61" s="3"/>
      <c r="G61" s="3"/>
      <c r="H61" s="3"/>
      <c r="I61" s="230"/>
      <c r="J61" s="3"/>
      <c r="K61" s="3"/>
    </row>
    <row r="62" spans="1:11" ht="15.75" customHeight="1" x14ac:dyDescent="0.25">
      <c r="A62" s="28"/>
      <c r="B62" s="3" t="s">
        <v>168</v>
      </c>
      <c r="C62" s="3"/>
      <c r="D62" s="3"/>
      <c r="E62" s="3"/>
      <c r="F62" s="3"/>
      <c r="G62" s="3"/>
      <c r="H62" s="3"/>
      <c r="I62" s="230"/>
      <c r="J62" s="3"/>
      <c r="K62" s="3"/>
    </row>
    <row r="63" spans="1:11" ht="30.75" customHeight="1" x14ac:dyDescent="0.25">
      <c r="A63" s="28"/>
      <c r="B63" s="274" t="s">
        <v>169</v>
      </c>
      <c r="C63" s="274"/>
      <c r="D63" s="274"/>
      <c r="E63" s="274"/>
      <c r="F63" s="274"/>
      <c r="G63" s="274"/>
      <c r="H63" s="274"/>
      <c r="I63" s="274"/>
      <c r="J63" s="258"/>
      <c r="K63" s="258"/>
    </row>
    <row r="64" spans="1:11" ht="15.75" customHeight="1" x14ac:dyDescent="0.25">
      <c r="A64" s="28"/>
      <c r="B64" s="241" t="s">
        <v>2</v>
      </c>
      <c r="C64" s="229"/>
      <c r="D64" s="229"/>
      <c r="E64" s="229"/>
      <c r="F64" s="229"/>
      <c r="G64" s="229"/>
      <c r="H64" s="229"/>
      <c r="I64" s="229"/>
      <c r="J64" s="229"/>
      <c r="K64" s="229"/>
    </row>
    <row r="65" spans="1:11" x14ac:dyDescent="0.25">
      <c r="A65" s="28"/>
      <c r="B65" s="274" t="s">
        <v>170</v>
      </c>
      <c r="C65" s="274"/>
      <c r="D65" s="231"/>
      <c r="E65" s="231"/>
      <c r="F65" s="231"/>
      <c r="G65" s="231"/>
      <c r="H65" s="231"/>
      <c r="I65" s="231"/>
      <c r="J65" s="231"/>
      <c r="K65" s="231"/>
    </row>
    <row r="66" spans="1:11" ht="32.25" customHeight="1" x14ac:dyDescent="0.25">
      <c r="A66" s="28"/>
    </row>
    <row r="67" spans="1:11" x14ac:dyDescent="0.25">
      <c r="A67" s="28"/>
      <c r="B67" s="242"/>
      <c r="C67" s="232"/>
      <c r="D67" s="232"/>
      <c r="E67" s="232"/>
      <c r="F67" s="232"/>
      <c r="G67" s="232"/>
      <c r="H67" s="232"/>
      <c r="I67" s="233"/>
      <c r="J67" s="232"/>
      <c r="K67" s="232"/>
    </row>
  </sheetData>
  <mergeCells count="11">
    <mergeCell ref="B65:C65"/>
    <mergeCell ref="H1:H2"/>
    <mergeCell ref="I1:I2"/>
    <mergeCell ref="A31:I31"/>
    <mergeCell ref="A1:B2"/>
    <mergeCell ref="C1:C2"/>
    <mergeCell ref="D1:D2"/>
    <mergeCell ref="E1:E2"/>
    <mergeCell ref="F1:F2"/>
    <mergeCell ref="G1:G2"/>
    <mergeCell ref="B63:I6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44"/>
  <sheetViews>
    <sheetView zoomScaleNormal="100" workbookViewId="0">
      <selection activeCell="B12" sqref="B12"/>
    </sheetView>
  </sheetViews>
  <sheetFormatPr baseColWidth="10" defaultColWidth="11.42578125" defaultRowHeight="12.75" x14ac:dyDescent="0.2"/>
  <cols>
    <col min="1" max="1" width="13.42578125" style="4" customWidth="1"/>
    <col min="2" max="2" width="57.140625" style="4" customWidth="1"/>
    <col min="3" max="3" width="14.7109375" style="4" customWidth="1"/>
    <col min="4" max="4" width="14.7109375" style="80" customWidth="1"/>
    <col min="5" max="8" width="14.7109375" style="4" customWidth="1"/>
    <col min="9" max="9" width="19.140625" style="4" customWidth="1"/>
    <col min="10" max="16384" width="11.42578125" style="4"/>
  </cols>
  <sheetData>
    <row r="1" spans="1:15" x14ac:dyDescent="0.2">
      <c r="A1" s="3"/>
      <c r="B1" s="3"/>
      <c r="C1" s="3"/>
      <c r="D1" s="33"/>
      <c r="E1" s="3"/>
      <c r="F1" s="3"/>
      <c r="G1" s="3"/>
      <c r="H1" s="3"/>
      <c r="I1" s="3"/>
    </row>
    <row r="2" spans="1:15" x14ac:dyDescent="0.2">
      <c r="A2" s="3"/>
      <c r="B2" s="283" t="s">
        <v>59</v>
      </c>
      <c r="C2" s="283"/>
      <c r="D2" s="283"/>
      <c r="E2" s="283"/>
      <c r="F2" s="283"/>
      <c r="G2" s="283"/>
      <c r="H2" s="283"/>
      <c r="I2" s="3"/>
    </row>
    <row r="3" spans="1:15" x14ac:dyDescent="0.2">
      <c r="A3" s="3"/>
      <c r="B3" s="3"/>
      <c r="C3" s="3"/>
      <c r="D3" s="34"/>
      <c r="E3" s="35"/>
      <c r="F3" s="3"/>
      <c r="G3" s="36"/>
      <c r="H3" s="3"/>
      <c r="I3" s="3"/>
    </row>
    <row r="4" spans="1:15" x14ac:dyDescent="0.2">
      <c r="A4" s="3"/>
      <c r="B4" s="284" t="s">
        <v>29</v>
      </c>
      <c r="C4" s="286" t="s">
        <v>30</v>
      </c>
      <c r="D4" s="287"/>
      <c r="E4" s="288"/>
      <c r="F4" s="286" t="s">
        <v>31</v>
      </c>
      <c r="G4" s="287"/>
      <c r="H4" s="288"/>
      <c r="I4" s="3"/>
    </row>
    <row r="5" spans="1:15" ht="55.5" customHeight="1" x14ac:dyDescent="0.2">
      <c r="A5" s="3"/>
      <c r="B5" s="285"/>
      <c r="C5" s="37" t="s">
        <v>32</v>
      </c>
      <c r="D5" s="38" t="s">
        <v>33</v>
      </c>
      <c r="E5" s="39" t="s">
        <v>172</v>
      </c>
      <c r="F5" s="37" t="s">
        <v>32</v>
      </c>
      <c r="G5" s="37" t="s">
        <v>33</v>
      </c>
      <c r="H5" s="39" t="s">
        <v>34</v>
      </c>
    </row>
    <row r="6" spans="1:15" x14ac:dyDescent="0.2">
      <c r="A6" s="36"/>
      <c r="B6" s="40" t="s">
        <v>35</v>
      </c>
      <c r="C6" s="41">
        <v>26108.118129801303</v>
      </c>
      <c r="D6" s="207">
        <v>67.004220065124159</v>
      </c>
      <c r="E6" s="42">
        <v>4.8</v>
      </c>
      <c r="F6" s="41">
        <v>2931.5186734088124</v>
      </c>
      <c r="G6" s="43">
        <v>76.915069095927436</v>
      </c>
      <c r="H6" s="42">
        <v>11.228379842753235</v>
      </c>
      <c r="I6" s="36"/>
      <c r="J6" s="44"/>
      <c r="K6" s="243"/>
      <c r="L6" s="44"/>
      <c r="M6" s="44"/>
      <c r="N6" s="44"/>
      <c r="O6" s="44"/>
    </row>
    <row r="7" spans="1:15" x14ac:dyDescent="0.2">
      <c r="A7" s="3"/>
      <c r="B7" s="45" t="s">
        <v>36</v>
      </c>
      <c r="C7" s="46">
        <v>4233.5257726681994</v>
      </c>
      <c r="D7" s="208">
        <v>10.864976598962309</v>
      </c>
      <c r="E7" s="47">
        <v>3.5</v>
      </c>
      <c r="F7" s="49">
        <v>94.517072367620202</v>
      </c>
      <c r="G7" s="48">
        <v>2.4798706615253683</v>
      </c>
      <c r="H7" s="50">
        <v>2.232585259733765</v>
      </c>
      <c r="I7" s="3"/>
      <c r="J7" s="44"/>
      <c r="K7" s="243"/>
      <c r="L7" s="44"/>
      <c r="M7" s="44"/>
      <c r="N7" s="44"/>
      <c r="O7" s="44"/>
    </row>
    <row r="8" spans="1:15" x14ac:dyDescent="0.2">
      <c r="A8" s="3"/>
      <c r="B8" s="51" t="s">
        <v>37</v>
      </c>
      <c r="C8" s="52">
        <v>3802.2266279876399</v>
      </c>
      <c r="D8" s="209">
        <v>9.7580847632351997</v>
      </c>
      <c r="E8" s="53">
        <v>6.9</v>
      </c>
      <c r="F8" s="55">
        <v>1160.5398308707001</v>
      </c>
      <c r="G8" s="54">
        <v>30.449405657784716</v>
      </c>
      <c r="H8" s="56">
        <v>30.522636981397543</v>
      </c>
      <c r="I8" s="3"/>
      <c r="J8" s="44"/>
      <c r="K8" s="243"/>
      <c r="L8" s="44"/>
      <c r="M8" s="44"/>
      <c r="N8" s="44"/>
      <c r="O8" s="44"/>
    </row>
    <row r="9" spans="1:15" x14ac:dyDescent="0.2">
      <c r="A9" s="3"/>
      <c r="B9" s="51" t="s">
        <v>38</v>
      </c>
      <c r="C9" s="52">
        <v>3079.3752028326203</v>
      </c>
      <c r="D9" s="209">
        <v>7.9029492944635109</v>
      </c>
      <c r="E9" s="53">
        <v>7.6</v>
      </c>
      <c r="F9" s="55">
        <v>47.485106791391502</v>
      </c>
      <c r="G9" s="54">
        <v>1.2458799266799141</v>
      </c>
      <c r="H9" s="56">
        <v>1.5420370582873906</v>
      </c>
      <c r="I9" s="3"/>
      <c r="J9" s="44"/>
      <c r="K9" s="243"/>
      <c r="L9" s="44"/>
      <c r="M9" s="44"/>
      <c r="N9" s="44"/>
      <c r="O9" s="44"/>
    </row>
    <row r="10" spans="1:15" x14ac:dyDescent="0.2">
      <c r="A10" s="3"/>
      <c r="B10" s="51" t="s">
        <v>39</v>
      </c>
      <c r="C10" s="52">
        <v>2065.5721208835498</v>
      </c>
      <c r="D10" s="209">
        <v>5.3011116412134882</v>
      </c>
      <c r="E10" s="53">
        <v>-0.3</v>
      </c>
      <c r="F10" s="55">
        <v>30.803989062538701</v>
      </c>
      <c r="G10" s="54">
        <v>0.8082128108774117</v>
      </c>
      <c r="H10" s="56">
        <v>1.4913054233788881</v>
      </c>
      <c r="I10" s="3"/>
      <c r="J10" s="44"/>
      <c r="K10" s="243"/>
      <c r="L10" s="44"/>
      <c r="M10" s="44"/>
      <c r="N10" s="44"/>
      <c r="O10" s="44"/>
    </row>
    <row r="11" spans="1:15" x14ac:dyDescent="0.2">
      <c r="A11" s="3"/>
      <c r="B11" s="51" t="s">
        <v>42</v>
      </c>
      <c r="C11" s="52">
        <v>1986.0524645359199</v>
      </c>
      <c r="D11" s="209">
        <v>5.0970313422455673</v>
      </c>
      <c r="E11" s="53">
        <v>7.4</v>
      </c>
      <c r="F11" s="55">
        <v>195.58923353551799</v>
      </c>
      <c r="G11" s="54">
        <v>5.1317290073103141</v>
      </c>
      <c r="H11" s="56">
        <v>9.848140319959839</v>
      </c>
      <c r="I11" s="58"/>
      <c r="J11" s="44"/>
      <c r="K11" s="243"/>
      <c r="L11" s="44"/>
      <c r="M11" s="44"/>
      <c r="N11" s="44"/>
      <c r="O11" s="44"/>
    </row>
    <row r="12" spans="1:15" x14ac:dyDescent="0.2">
      <c r="A12" s="3"/>
      <c r="B12" s="51" t="s">
        <v>44</v>
      </c>
      <c r="C12" s="52">
        <v>1675.2869510596001</v>
      </c>
      <c r="D12" s="209">
        <v>4.2994786136231804</v>
      </c>
      <c r="E12" s="53">
        <v>14</v>
      </c>
      <c r="F12" s="55">
        <v>55.888513898057099</v>
      </c>
      <c r="G12" s="54">
        <v>1.4663624513567257</v>
      </c>
      <c r="H12" s="56">
        <v>3.3360561820593326</v>
      </c>
      <c r="I12" s="3"/>
      <c r="J12" s="44"/>
      <c r="K12" s="243"/>
      <c r="L12" s="44"/>
      <c r="M12" s="44"/>
      <c r="N12" s="44"/>
      <c r="O12" s="44"/>
    </row>
    <row r="13" spans="1:15" ht="25.5" x14ac:dyDescent="0.2">
      <c r="A13" s="3"/>
      <c r="B13" s="57" t="s">
        <v>40</v>
      </c>
      <c r="C13" s="52">
        <v>1641.76603963148</v>
      </c>
      <c r="D13" s="209">
        <v>4.2134501026846785</v>
      </c>
      <c r="E13" s="53">
        <v>-0.7</v>
      </c>
      <c r="F13" s="55" t="s">
        <v>41</v>
      </c>
      <c r="G13" s="54" t="s">
        <v>41</v>
      </c>
      <c r="H13" s="56" t="s">
        <v>41</v>
      </c>
      <c r="I13" s="3"/>
      <c r="J13" s="44"/>
      <c r="K13" s="243"/>
      <c r="L13" s="44"/>
      <c r="M13" s="44"/>
      <c r="N13" s="44"/>
      <c r="O13" s="44"/>
    </row>
    <row r="14" spans="1:15" x14ac:dyDescent="0.2">
      <c r="A14" s="3"/>
      <c r="B14" s="51" t="s">
        <v>43</v>
      </c>
      <c r="C14" s="52">
        <v>1408.88212227752</v>
      </c>
      <c r="D14" s="209">
        <v>3.6157737335785733</v>
      </c>
      <c r="E14" s="53">
        <v>-0.7</v>
      </c>
      <c r="F14" s="55">
        <v>68.6953302341404</v>
      </c>
      <c r="G14" s="54">
        <v>1.8023784461800789</v>
      </c>
      <c r="H14" s="56">
        <v>4.8758749328929927</v>
      </c>
      <c r="I14" s="3"/>
      <c r="J14" s="44"/>
      <c r="K14" s="243"/>
      <c r="L14" s="44"/>
      <c r="M14" s="44"/>
      <c r="N14" s="44"/>
      <c r="O14" s="44"/>
    </row>
    <row r="15" spans="1:15" x14ac:dyDescent="0.2">
      <c r="A15" s="3"/>
      <c r="B15" s="51" t="s">
        <v>45</v>
      </c>
      <c r="C15" s="52">
        <v>1176.5565549089999</v>
      </c>
      <c r="D15" s="209">
        <v>3.019530321268197</v>
      </c>
      <c r="E15" s="53">
        <v>-0.7</v>
      </c>
      <c r="F15" s="55" t="s">
        <v>41</v>
      </c>
      <c r="G15" s="54" t="s">
        <v>41</v>
      </c>
      <c r="H15" s="56" t="s">
        <v>41</v>
      </c>
      <c r="I15" s="59"/>
      <c r="J15" s="44"/>
      <c r="K15" s="243"/>
      <c r="L15" s="44"/>
      <c r="M15" s="44"/>
      <c r="N15" s="44"/>
      <c r="O15" s="44"/>
    </row>
    <row r="16" spans="1:15" x14ac:dyDescent="0.2">
      <c r="A16" s="3"/>
      <c r="B16" s="60" t="s">
        <v>46</v>
      </c>
      <c r="C16" s="61">
        <v>5038.8742730157801</v>
      </c>
      <c r="D16" s="210">
        <v>12.931833653849464</v>
      </c>
      <c r="E16" s="62">
        <v>5.9</v>
      </c>
      <c r="F16" s="64">
        <v>643.24994533938798</v>
      </c>
      <c r="G16" s="65">
        <v>16.87712735399349</v>
      </c>
      <c r="H16" s="66">
        <v>12.765747079345187</v>
      </c>
      <c r="I16" s="67"/>
      <c r="J16" s="44"/>
      <c r="K16" s="243"/>
      <c r="L16" s="44"/>
      <c r="M16" s="44"/>
      <c r="N16" s="44"/>
      <c r="O16" s="44"/>
    </row>
    <row r="17" spans="1:15" x14ac:dyDescent="0.2">
      <c r="A17" s="36"/>
      <c r="B17" s="68" t="s">
        <v>47</v>
      </c>
      <c r="C17" s="69">
        <v>1700.03995862907</v>
      </c>
      <c r="D17" s="211">
        <v>4.3630050600032924</v>
      </c>
      <c r="E17" s="70">
        <v>6.3</v>
      </c>
      <c r="F17" s="69">
        <v>117.68733394452501</v>
      </c>
      <c r="G17" s="71">
        <v>3.087795245572464</v>
      </c>
      <c r="H17" s="70">
        <v>6.9226216329308699</v>
      </c>
      <c r="I17" s="36"/>
      <c r="J17" s="44"/>
      <c r="K17" s="243"/>
      <c r="L17" s="44"/>
      <c r="M17" s="44"/>
      <c r="N17" s="44"/>
      <c r="O17" s="44"/>
    </row>
    <row r="18" spans="1:15" x14ac:dyDescent="0.2">
      <c r="A18" s="36"/>
      <c r="B18" s="40" t="s">
        <v>48</v>
      </c>
      <c r="C18" s="41">
        <v>11156.728159668257</v>
      </c>
      <c r="D18" s="207">
        <v>28.632774874872556</v>
      </c>
      <c r="E18" s="42">
        <v>0.2</v>
      </c>
      <c r="F18" s="41">
        <v>762.16503848510774</v>
      </c>
      <c r="G18" s="43">
        <v>19.997135658500095</v>
      </c>
      <c r="H18" s="42">
        <v>6.831438640230977</v>
      </c>
      <c r="I18" s="36"/>
      <c r="J18" s="44"/>
      <c r="K18" s="243"/>
      <c r="L18" s="44"/>
      <c r="M18" s="44"/>
      <c r="N18" s="44"/>
      <c r="O18" s="44"/>
    </row>
    <row r="19" spans="1:15" x14ac:dyDescent="0.2">
      <c r="A19" s="3"/>
      <c r="B19" s="45" t="s">
        <v>49</v>
      </c>
      <c r="C19" s="46">
        <v>4413.1523137238291</v>
      </c>
      <c r="D19" s="208">
        <v>11.325972532357072</v>
      </c>
      <c r="E19" s="50">
        <v>2.4</v>
      </c>
      <c r="F19" s="46">
        <v>476.08729871284697</v>
      </c>
      <c r="G19" s="48">
        <v>12.491234597394461</v>
      </c>
      <c r="H19" s="50">
        <v>10.787919039919185</v>
      </c>
      <c r="I19" s="3"/>
      <c r="J19" s="44"/>
      <c r="K19" s="243"/>
      <c r="L19" s="44"/>
      <c r="M19" s="44"/>
      <c r="N19" s="44"/>
      <c r="O19" s="44"/>
    </row>
    <row r="20" spans="1:15" x14ac:dyDescent="0.2">
      <c r="A20" s="3"/>
      <c r="B20" s="51" t="s">
        <v>50</v>
      </c>
      <c r="C20" s="52">
        <v>3155.3647377693701</v>
      </c>
      <c r="D20" s="209">
        <v>8.0979698431003175</v>
      </c>
      <c r="E20" s="56">
        <v>0.7</v>
      </c>
      <c r="F20" s="52">
        <v>149.728449025396</v>
      </c>
      <c r="G20" s="54">
        <v>3.9284668751650749</v>
      </c>
      <c r="H20" s="56">
        <v>4.7452025825465709</v>
      </c>
      <c r="I20" s="3"/>
      <c r="J20" s="44"/>
      <c r="K20" s="243"/>
      <c r="L20" s="44"/>
      <c r="M20" s="44"/>
      <c r="N20" s="44"/>
      <c r="O20" s="44"/>
    </row>
    <row r="21" spans="1:15" x14ac:dyDescent="0.2">
      <c r="A21" s="3"/>
      <c r="B21" s="51" t="s">
        <v>51</v>
      </c>
      <c r="C21" s="52">
        <v>2220.4405708313598</v>
      </c>
      <c r="D21" s="209">
        <v>5.6985680817680064</v>
      </c>
      <c r="E21" s="56">
        <v>9.1999999999999993</v>
      </c>
      <c r="F21" s="52">
        <v>84.969930881887606</v>
      </c>
      <c r="G21" s="54">
        <v>2.2293796604942062</v>
      </c>
      <c r="H21" s="56">
        <v>3.826714932076468</v>
      </c>
      <c r="I21" s="3"/>
      <c r="J21" s="44"/>
      <c r="K21" s="243"/>
      <c r="L21" s="44"/>
      <c r="M21" s="44"/>
      <c r="N21" s="44"/>
      <c r="O21" s="44"/>
    </row>
    <row r="22" spans="1:15" x14ac:dyDescent="0.2">
      <c r="A22" s="3"/>
      <c r="B22" s="51" t="s">
        <v>52</v>
      </c>
      <c r="C22" s="52">
        <v>571.337969368362</v>
      </c>
      <c r="D22" s="209">
        <v>1.4662893296557271</v>
      </c>
      <c r="E22" s="56">
        <v>-11.3</v>
      </c>
      <c r="F22" s="52">
        <v>18.563345589270899</v>
      </c>
      <c r="G22" s="54">
        <v>0.48705165060063671</v>
      </c>
      <c r="H22" s="56">
        <v>3.249100634742244</v>
      </c>
      <c r="I22" s="3"/>
      <c r="J22" s="44"/>
      <c r="K22" s="243"/>
      <c r="L22" s="44"/>
      <c r="M22" s="44"/>
      <c r="N22" s="44"/>
      <c r="O22" s="44"/>
    </row>
    <row r="23" spans="1:15" x14ac:dyDescent="0.2">
      <c r="A23" s="3"/>
      <c r="B23" s="60" t="s">
        <v>53</v>
      </c>
      <c r="C23" s="61">
        <v>796.432567975334</v>
      </c>
      <c r="D23" s="210">
        <v>2.0439750879914289</v>
      </c>
      <c r="E23" s="66">
        <v>-21.5</v>
      </c>
      <c r="F23" s="61">
        <v>32.816014275706301</v>
      </c>
      <c r="G23" s="63">
        <v>0.86100287484571747</v>
      </c>
      <c r="H23" s="66">
        <v>4.1203757349012164</v>
      </c>
      <c r="I23" s="3"/>
      <c r="J23" s="44"/>
      <c r="K23" s="243"/>
      <c r="L23" s="44"/>
      <c r="M23" s="44"/>
      <c r="N23" s="44"/>
      <c r="O23" s="44"/>
    </row>
    <row r="24" spans="1:15" x14ac:dyDescent="0.2">
      <c r="A24" s="36"/>
      <c r="B24" s="68" t="s">
        <v>54</v>
      </c>
      <c r="C24" s="69">
        <v>38964.886248098628</v>
      </c>
      <c r="D24" s="82">
        <v>100</v>
      </c>
      <c r="E24" s="244">
        <v>3.5</v>
      </c>
      <c r="F24" s="69">
        <v>3811.3710458384453</v>
      </c>
      <c r="G24" s="73">
        <v>100</v>
      </c>
      <c r="H24" s="72">
        <v>9.7815531182884659</v>
      </c>
      <c r="I24" s="36"/>
      <c r="J24" s="44"/>
      <c r="K24" s="243"/>
      <c r="L24" s="44"/>
      <c r="M24" s="44"/>
      <c r="N24" s="44"/>
      <c r="O24" s="44"/>
    </row>
    <row r="25" spans="1:15" x14ac:dyDescent="0.2">
      <c r="A25" s="3"/>
      <c r="C25" s="74"/>
      <c r="D25" s="34"/>
      <c r="E25" s="3"/>
      <c r="F25" s="74"/>
      <c r="G25" s="3"/>
      <c r="H25" s="3"/>
      <c r="I25" s="3"/>
    </row>
    <row r="26" spans="1:15" ht="30.75" customHeight="1" x14ac:dyDescent="0.2">
      <c r="A26" s="3"/>
      <c r="B26" s="274" t="s">
        <v>55</v>
      </c>
      <c r="C26" s="274"/>
      <c r="D26" s="274"/>
      <c r="E26" s="274"/>
      <c r="F26" s="274"/>
      <c r="G26" s="274"/>
      <c r="H26" s="274"/>
      <c r="I26" s="75"/>
    </row>
    <row r="27" spans="1:15" ht="12.75" customHeight="1" x14ac:dyDescent="0.2">
      <c r="A27" s="3"/>
      <c r="B27" s="76" t="s">
        <v>56</v>
      </c>
      <c r="C27" s="77"/>
      <c r="D27" s="77"/>
      <c r="E27" s="77"/>
      <c r="F27" s="77"/>
      <c r="G27" s="77"/>
      <c r="H27" s="77"/>
      <c r="I27" s="75"/>
    </row>
    <row r="28" spans="1:15" x14ac:dyDescent="0.2">
      <c r="A28" s="3"/>
      <c r="B28" s="3" t="s">
        <v>57</v>
      </c>
      <c r="C28" s="3"/>
      <c r="D28" s="33"/>
      <c r="E28" s="3"/>
      <c r="F28" s="3"/>
      <c r="G28" s="3"/>
      <c r="H28" s="3"/>
      <c r="I28" s="3"/>
    </row>
    <row r="29" spans="1:15" x14ac:dyDescent="0.2">
      <c r="A29" s="3"/>
      <c r="B29" s="78" t="s">
        <v>58</v>
      </c>
      <c r="C29" s="3"/>
      <c r="D29" s="33"/>
      <c r="E29" s="3"/>
      <c r="F29" s="3"/>
      <c r="G29" s="3"/>
      <c r="H29" s="3"/>
      <c r="I29" s="3"/>
    </row>
    <row r="30" spans="1:15" x14ac:dyDescent="0.2">
      <c r="A30" s="3"/>
      <c r="B30" s="3"/>
      <c r="C30" s="3"/>
      <c r="D30" s="33"/>
      <c r="E30" s="3"/>
      <c r="F30" s="3"/>
      <c r="G30" s="3"/>
      <c r="H30" s="3"/>
      <c r="I30" s="3"/>
    </row>
    <row r="31" spans="1:15" x14ac:dyDescent="0.2">
      <c r="D31" s="79"/>
    </row>
    <row r="32" spans="1:15" x14ac:dyDescent="0.2">
      <c r="D32" s="79"/>
      <c r="E32" s="76"/>
    </row>
    <row r="33" spans="4:5" x14ac:dyDescent="0.2">
      <c r="D33" s="79"/>
      <c r="E33" s="76"/>
    </row>
    <row r="34" spans="4:5" x14ac:dyDescent="0.2">
      <c r="D34" s="79"/>
    </row>
    <row r="35" spans="4:5" x14ac:dyDescent="0.2">
      <c r="D35" s="79"/>
    </row>
    <row r="36" spans="4:5" x14ac:dyDescent="0.2">
      <c r="D36" s="79"/>
    </row>
    <row r="37" spans="4:5" x14ac:dyDescent="0.2">
      <c r="D37" s="79"/>
    </row>
    <row r="38" spans="4:5" x14ac:dyDescent="0.2">
      <c r="D38" s="79"/>
    </row>
    <row r="39" spans="4:5" x14ac:dyDescent="0.2">
      <c r="D39" s="79"/>
    </row>
    <row r="40" spans="4:5" x14ac:dyDescent="0.2">
      <c r="D40" s="79"/>
    </row>
    <row r="41" spans="4:5" x14ac:dyDescent="0.2">
      <c r="D41" s="79"/>
    </row>
    <row r="42" spans="4:5" x14ac:dyDescent="0.2">
      <c r="D42" s="79"/>
    </row>
    <row r="43" spans="4:5" x14ac:dyDescent="0.2">
      <c r="D43" s="79"/>
    </row>
    <row r="44" spans="4:5" x14ac:dyDescent="0.2">
      <c r="D44" s="79"/>
    </row>
  </sheetData>
  <sortState ref="B7:H15">
    <sortCondition descending="1" ref="C7:C15"/>
  </sortState>
  <mergeCells count="5">
    <mergeCell ref="B2:H2"/>
    <mergeCell ref="B4:B5"/>
    <mergeCell ref="C4:E4"/>
    <mergeCell ref="F4:H4"/>
    <mergeCell ref="B26:H2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32"/>
  <sheetViews>
    <sheetView topLeftCell="B1" zoomScaleNormal="100" workbookViewId="0">
      <selection activeCell="B1" sqref="B1"/>
    </sheetView>
  </sheetViews>
  <sheetFormatPr baseColWidth="10" defaultColWidth="11.42578125" defaultRowHeight="12.75" x14ac:dyDescent="0.2"/>
  <cols>
    <col min="1" max="1" width="11.42578125" style="4"/>
    <col min="2" max="2" width="54" style="4" customWidth="1"/>
    <col min="3" max="3" width="11.42578125" style="4" customWidth="1"/>
    <col min="4" max="4" width="16.28515625" style="4" customWidth="1"/>
    <col min="5" max="16384" width="11.42578125" style="4"/>
  </cols>
  <sheetData>
    <row r="1" spans="1:18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x14ac:dyDescent="0.2">
      <c r="A2" s="3"/>
      <c r="B2" s="3"/>
      <c r="C2" s="3"/>
      <c r="D2" s="3"/>
      <c r="E2" s="3"/>
      <c r="F2" s="283" t="s">
        <v>70</v>
      </c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3"/>
    </row>
    <row r="3" spans="1:18" x14ac:dyDescent="0.2">
      <c r="A3" s="3"/>
      <c r="B3" s="83" t="s">
        <v>60</v>
      </c>
      <c r="C3" s="246" t="s">
        <v>174</v>
      </c>
      <c r="D3" s="84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2">
      <c r="A4" s="3"/>
      <c r="B4" s="85" t="s">
        <v>61</v>
      </c>
      <c r="C4" s="245">
        <v>57.802466117478048</v>
      </c>
      <c r="D4" s="86">
        <v>7871.98362491435</v>
      </c>
      <c r="E4" s="74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x14ac:dyDescent="0.2">
      <c r="A5" s="3"/>
      <c r="B5" s="87" t="s">
        <v>62</v>
      </c>
      <c r="C5" s="245">
        <v>20.073263226257442</v>
      </c>
      <c r="D5" s="88">
        <v>2733.7311023121501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 x14ac:dyDescent="0.2">
      <c r="A6" s="3"/>
      <c r="B6" s="87" t="s">
        <v>63</v>
      </c>
      <c r="C6" s="245">
        <v>37.729202891220609</v>
      </c>
      <c r="D6" s="88">
        <v>5138.2525226021999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x14ac:dyDescent="0.2">
      <c r="A7" s="3"/>
      <c r="B7" s="85" t="s">
        <v>64</v>
      </c>
      <c r="C7" s="245">
        <v>36.048934605620381</v>
      </c>
      <c r="D7" s="86">
        <v>4909.4206869011905</v>
      </c>
      <c r="E7" s="7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18" x14ac:dyDescent="0.2">
      <c r="A8" s="3"/>
      <c r="B8" s="87" t="s">
        <v>62</v>
      </c>
      <c r="C8" s="245">
        <v>22.002915353305195</v>
      </c>
      <c r="D8" s="88">
        <v>2996.5259442316701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1:18" x14ac:dyDescent="0.2">
      <c r="A9" s="3"/>
      <c r="B9" s="87" t="s">
        <v>63</v>
      </c>
      <c r="C9" s="245">
        <v>14.046019252315181</v>
      </c>
      <c r="D9" s="88">
        <v>1912.8947426695199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</row>
    <row r="10" spans="1:18" x14ac:dyDescent="0.2">
      <c r="A10" s="3"/>
      <c r="B10" s="85" t="s">
        <v>65</v>
      </c>
      <c r="C10" s="245">
        <v>3.0223655464820376</v>
      </c>
      <c r="D10" s="86">
        <v>411.60894488579248</v>
      </c>
      <c r="E10" s="7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1:18" x14ac:dyDescent="0.2">
      <c r="A11" s="3"/>
      <c r="B11" s="85" t="s">
        <v>66</v>
      </c>
      <c r="C11" s="245">
        <v>2.6251975909371175</v>
      </c>
      <c r="D11" s="86">
        <v>357.51956336985501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1:18" x14ac:dyDescent="0.2">
      <c r="A12" s="3"/>
      <c r="B12" s="85" t="s">
        <v>67</v>
      </c>
      <c r="C12" s="245">
        <v>0.50103613948240944</v>
      </c>
      <c r="D12" s="81">
        <v>68.234948271579299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18" x14ac:dyDescent="0.2">
      <c r="A13" s="3"/>
      <c r="B13" s="89" t="s">
        <v>68</v>
      </c>
      <c r="C13" s="245">
        <v>100</v>
      </c>
      <c r="D13" s="86">
        <v>13618.767768342768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18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18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18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1:18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</row>
    <row r="18" spans="1:18" x14ac:dyDescent="0.2">
      <c r="A18" s="3"/>
      <c r="B18" s="3"/>
      <c r="C18" s="3"/>
      <c r="D18" s="3"/>
      <c r="E18" s="3"/>
      <c r="F18" s="3" t="s">
        <v>173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</row>
    <row r="19" spans="1:18" x14ac:dyDescent="0.2">
      <c r="A19" s="76"/>
      <c r="B19" s="76"/>
      <c r="C19" s="76"/>
      <c r="D19" s="76"/>
      <c r="E19" s="3"/>
      <c r="F19" s="3" t="s">
        <v>57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</row>
    <row r="20" spans="1:18" x14ac:dyDescent="0.2">
      <c r="A20" s="76"/>
      <c r="B20" s="76"/>
      <c r="C20" s="76"/>
      <c r="D20" s="76"/>
      <c r="E20" s="3"/>
      <c r="F20" s="3" t="s">
        <v>69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1:18" x14ac:dyDescent="0.2">
      <c r="A21" s="76"/>
      <c r="B21" s="76"/>
      <c r="C21" s="76"/>
      <c r="D21" s="76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</row>
    <row r="22" spans="1:18" x14ac:dyDescent="0.2">
      <c r="A22" s="76"/>
      <c r="B22" s="76"/>
      <c r="C22" s="76"/>
      <c r="D22" s="90"/>
      <c r="E22" s="76"/>
      <c r="F22" s="76"/>
      <c r="G22" s="76"/>
      <c r="H22" s="76"/>
      <c r="I22" s="76"/>
      <c r="J22" s="76"/>
      <c r="K22" s="76"/>
      <c r="L22" s="76"/>
      <c r="M22" s="76"/>
    </row>
    <row r="23" spans="1:18" x14ac:dyDescent="0.2">
      <c r="A23" s="76"/>
      <c r="B23" s="76"/>
      <c r="C23" s="76"/>
      <c r="D23" s="90"/>
      <c r="E23" s="76"/>
      <c r="F23" s="76"/>
      <c r="G23" s="76"/>
      <c r="H23" s="76"/>
      <c r="I23" s="76"/>
      <c r="J23" s="76"/>
      <c r="K23" s="76"/>
      <c r="L23" s="76"/>
      <c r="M23" s="76"/>
    </row>
    <row r="24" spans="1:18" x14ac:dyDescent="0.2">
      <c r="C24" s="76"/>
      <c r="D24" s="90"/>
    </row>
    <row r="25" spans="1:18" x14ac:dyDescent="0.2">
      <c r="C25" s="76"/>
    </row>
    <row r="26" spans="1:18" x14ac:dyDescent="0.2">
      <c r="C26" s="76"/>
    </row>
    <row r="27" spans="1:18" x14ac:dyDescent="0.2">
      <c r="C27" s="76"/>
    </row>
    <row r="28" spans="1:18" x14ac:dyDescent="0.2">
      <c r="C28" s="76"/>
      <c r="F28" s="76"/>
      <c r="G28" s="76"/>
      <c r="H28" s="76"/>
      <c r="I28" s="76"/>
      <c r="J28" s="76"/>
    </row>
    <row r="29" spans="1:18" x14ac:dyDescent="0.2">
      <c r="C29" s="76"/>
      <c r="F29" s="76"/>
      <c r="G29" s="76"/>
      <c r="H29" s="76"/>
      <c r="I29" s="76"/>
      <c r="J29" s="76"/>
    </row>
    <row r="30" spans="1:18" x14ac:dyDescent="0.2">
      <c r="C30" s="76"/>
      <c r="F30" s="76"/>
      <c r="G30" s="76"/>
      <c r="H30" s="76"/>
      <c r="I30" s="76"/>
      <c r="J30" s="76"/>
    </row>
    <row r="31" spans="1:18" x14ac:dyDescent="0.2">
      <c r="C31" s="76"/>
    </row>
    <row r="32" spans="1:18" x14ac:dyDescent="0.2">
      <c r="C32" s="76"/>
    </row>
  </sheetData>
  <mergeCells count="1">
    <mergeCell ref="F2:Q2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13"/>
  <sheetViews>
    <sheetView workbookViewId="0"/>
  </sheetViews>
  <sheetFormatPr baseColWidth="10" defaultRowHeight="15" x14ac:dyDescent="0.25"/>
  <cols>
    <col min="2" max="2" width="53.85546875" customWidth="1"/>
    <col min="3" max="5" width="17" customWidth="1"/>
    <col min="6" max="6" width="15.140625" customWidth="1"/>
    <col min="8" max="8" width="13.140625" bestFit="1" customWidth="1"/>
    <col min="9" max="9" width="13.85546875" customWidth="1"/>
    <col min="12" max="12" width="15.28515625" customWidth="1"/>
    <col min="13" max="13" width="12.7109375" customWidth="1"/>
    <col min="15" max="15" width="13.7109375" customWidth="1"/>
  </cols>
  <sheetData>
    <row r="1" spans="1:16" x14ac:dyDescent="0.25">
      <c r="A1" s="1"/>
      <c r="B1" s="289" t="s">
        <v>162</v>
      </c>
      <c r="C1" s="290"/>
      <c r="D1" s="290"/>
      <c r="E1" s="290"/>
      <c r="F1" s="91"/>
    </row>
    <row r="2" spans="1:16" ht="38.25" x14ac:dyDescent="0.25">
      <c r="A2" s="1"/>
      <c r="B2" s="60"/>
      <c r="C2" s="259" t="s">
        <v>32</v>
      </c>
      <c r="D2" s="259" t="s">
        <v>71</v>
      </c>
      <c r="E2" s="259" t="s">
        <v>165</v>
      </c>
      <c r="F2" s="92"/>
      <c r="G2" s="235"/>
      <c r="H2" s="93"/>
      <c r="I2" s="93"/>
      <c r="J2" s="93"/>
      <c r="K2" s="93"/>
      <c r="L2" s="93"/>
      <c r="M2" s="93"/>
      <c r="N2" s="93"/>
      <c r="O2" s="93"/>
      <c r="P2" s="93"/>
    </row>
    <row r="3" spans="1:16" x14ac:dyDescent="0.25">
      <c r="A3" s="1"/>
      <c r="B3" s="260" t="s">
        <v>72</v>
      </c>
      <c r="C3" s="261">
        <v>10373</v>
      </c>
      <c r="D3" s="262">
        <v>51.94551554910111</v>
      </c>
      <c r="E3" s="262">
        <v>1.1323877065842369</v>
      </c>
      <c r="F3" s="94"/>
      <c r="G3" s="93"/>
      <c r="H3" s="95"/>
      <c r="I3" s="95"/>
      <c r="J3" s="93"/>
      <c r="K3" s="93"/>
      <c r="L3" s="93"/>
      <c r="M3" s="93"/>
      <c r="N3" s="93"/>
      <c r="O3" s="93"/>
      <c r="P3" s="93"/>
    </row>
    <row r="4" spans="1:16" x14ac:dyDescent="0.25">
      <c r="A4" s="1"/>
      <c r="B4" s="260" t="s">
        <v>73</v>
      </c>
      <c r="C4" s="261">
        <v>6105</v>
      </c>
      <c r="D4" s="262">
        <v>30.57238720016025</v>
      </c>
      <c r="E4" s="262">
        <v>2.0883708853786986</v>
      </c>
      <c r="F4" s="92"/>
      <c r="G4" s="93"/>
      <c r="H4" s="93"/>
      <c r="I4" s="95"/>
      <c r="J4" s="93"/>
      <c r="K4" s="93"/>
      <c r="L4" s="93"/>
      <c r="M4" s="93"/>
      <c r="N4" s="93"/>
      <c r="O4" s="93"/>
      <c r="P4" s="93"/>
    </row>
    <row r="5" spans="1:16" x14ac:dyDescent="0.25">
      <c r="A5" s="1"/>
      <c r="B5" s="263" t="s">
        <v>74</v>
      </c>
      <c r="C5" s="264">
        <v>3980</v>
      </c>
      <c r="D5" s="265">
        <v>19.930892883970152</v>
      </c>
      <c r="E5" s="265">
        <v>-8.1684023945638451E-2</v>
      </c>
      <c r="F5" s="92"/>
      <c r="G5" s="93"/>
      <c r="H5" s="93"/>
      <c r="I5" s="95"/>
      <c r="J5" s="93"/>
      <c r="K5" s="93"/>
      <c r="L5" s="93"/>
      <c r="M5" s="93"/>
      <c r="N5" s="93"/>
      <c r="O5" s="93"/>
      <c r="P5" s="93"/>
    </row>
    <row r="6" spans="1:16" x14ac:dyDescent="0.25">
      <c r="A6" s="1"/>
      <c r="B6" s="260" t="s">
        <v>75</v>
      </c>
      <c r="C6" s="261">
        <v>8424</v>
      </c>
      <c r="D6" s="262">
        <v>42.185387350393114</v>
      </c>
      <c r="E6" s="262">
        <v>0.97398439300504513</v>
      </c>
      <c r="F6" s="94"/>
      <c r="G6" s="93"/>
      <c r="H6" s="93"/>
      <c r="I6" s="95"/>
      <c r="J6" s="93"/>
      <c r="K6" s="93"/>
      <c r="L6" s="93"/>
      <c r="M6" s="93"/>
      <c r="N6" s="93"/>
      <c r="O6" s="93"/>
      <c r="P6" s="93"/>
    </row>
    <row r="7" spans="1:16" ht="26.25" x14ac:dyDescent="0.25">
      <c r="A7" s="1"/>
      <c r="B7" s="263" t="s">
        <v>76</v>
      </c>
      <c r="C7" s="264">
        <v>5811</v>
      </c>
      <c r="D7" s="265">
        <v>29.100105163002652</v>
      </c>
      <c r="E7" s="265">
        <v>1.0357305342316714</v>
      </c>
      <c r="F7" s="92"/>
      <c r="G7" s="228"/>
      <c r="H7" s="93"/>
      <c r="I7" s="95"/>
      <c r="J7" s="93"/>
      <c r="K7" s="93"/>
      <c r="L7" s="93"/>
      <c r="M7" s="93"/>
      <c r="N7" s="93"/>
      <c r="O7" s="93"/>
      <c r="P7" s="93"/>
    </row>
    <row r="8" spans="1:16" x14ac:dyDescent="0.25">
      <c r="A8" s="1"/>
      <c r="B8" s="260" t="s">
        <v>77</v>
      </c>
      <c r="C8" s="261">
        <v>1172</v>
      </c>
      <c r="D8" s="262">
        <v>5.8690971005057841</v>
      </c>
      <c r="E8" s="262">
        <v>-1.1360146961999495</v>
      </c>
      <c r="F8" s="92"/>
      <c r="G8" s="93"/>
      <c r="H8" s="93"/>
      <c r="I8" s="95"/>
      <c r="J8" s="93"/>
      <c r="K8" s="93"/>
      <c r="L8" s="93"/>
      <c r="M8" s="93"/>
      <c r="N8" s="93"/>
      <c r="O8" s="93"/>
      <c r="P8" s="93"/>
    </row>
    <row r="9" spans="1:16" x14ac:dyDescent="0.25">
      <c r="A9" s="1"/>
      <c r="B9" s="266" t="s">
        <v>78</v>
      </c>
      <c r="C9" s="267">
        <v>19969</v>
      </c>
      <c r="D9" s="268">
        <v>100</v>
      </c>
      <c r="E9" s="268">
        <v>0.92971204261180773</v>
      </c>
      <c r="F9" s="92"/>
      <c r="G9" s="93"/>
      <c r="H9" s="93"/>
      <c r="I9" s="95"/>
      <c r="J9" s="93"/>
      <c r="K9" s="93"/>
      <c r="L9" s="93"/>
      <c r="M9" s="93"/>
      <c r="N9" s="93"/>
      <c r="O9" s="93"/>
      <c r="P9" s="93"/>
    </row>
    <row r="10" spans="1:16" x14ac:dyDescent="0.25">
      <c r="A10" s="1"/>
      <c r="C10" s="97"/>
      <c r="D10" s="97"/>
      <c r="E10" s="96"/>
      <c r="F10" s="92"/>
      <c r="G10" s="93"/>
      <c r="H10" s="93"/>
      <c r="I10" s="93"/>
      <c r="J10" s="93"/>
      <c r="K10" s="93"/>
      <c r="L10" s="93"/>
      <c r="M10" s="93"/>
      <c r="N10" s="93"/>
      <c r="O10" s="93"/>
      <c r="P10" s="93"/>
    </row>
    <row r="11" spans="1:16" ht="14.25" customHeight="1" x14ac:dyDescent="0.25">
      <c r="A11" s="1"/>
      <c r="B11" s="3" t="s">
        <v>79</v>
      </c>
      <c r="C11" s="1"/>
      <c r="D11" s="1"/>
      <c r="E11" s="1"/>
      <c r="F11" s="92"/>
      <c r="J11" s="93"/>
      <c r="K11" s="93"/>
      <c r="L11" s="93"/>
      <c r="M11" s="93"/>
      <c r="N11" s="93"/>
      <c r="O11" s="93"/>
      <c r="P11" s="93"/>
    </row>
    <row r="12" spans="1:16" ht="42.95" customHeight="1" x14ac:dyDescent="0.25">
      <c r="A12" s="1"/>
      <c r="B12" s="274" t="s">
        <v>166</v>
      </c>
      <c r="C12" s="274"/>
      <c r="D12" s="274"/>
      <c r="E12" s="274"/>
      <c r="F12" s="1"/>
    </row>
    <row r="13" spans="1:16" x14ac:dyDescent="0.25">
      <c r="A13" s="1"/>
      <c r="B13" s="78" t="s">
        <v>80</v>
      </c>
      <c r="C13" s="1"/>
      <c r="D13" s="1"/>
      <c r="E13" s="1"/>
      <c r="F13" s="1"/>
    </row>
  </sheetData>
  <mergeCells count="2">
    <mergeCell ref="B1:E1"/>
    <mergeCell ref="B12:E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36"/>
  <sheetViews>
    <sheetView topLeftCell="A13" workbookViewId="0">
      <selection activeCell="A7" sqref="A7"/>
    </sheetView>
  </sheetViews>
  <sheetFormatPr baseColWidth="10" defaultRowHeight="15" x14ac:dyDescent="0.25"/>
  <cols>
    <col min="2" max="2" width="41.140625" customWidth="1"/>
    <col min="3" max="3" width="18.42578125" customWidth="1"/>
    <col min="4" max="9" width="16.570312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ht="30" x14ac:dyDescent="0.25">
      <c r="A2" s="1"/>
      <c r="B2" s="99"/>
      <c r="C2" s="100" t="s">
        <v>81</v>
      </c>
      <c r="D2" s="101" t="s">
        <v>82</v>
      </c>
      <c r="E2" s="101" t="s">
        <v>83</v>
      </c>
      <c r="F2" s="102" t="s">
        <v>84</v>
      </c>
      <c r="G2" s="101" t="s">
        <v>85</v>
      </c>
      <c r="H2" s="103" t="s">
        <v>86</v>
      </c>
      <c r="I2" s="1"/>
    </row>
    <row r="3" spans="1:9" x14ac:dyDescent="0.25">
      <c r="A3" s="1"/>
      <c r="B3" s="104" t="s">
        <v>87</v>
      </c>
      <c r="C3" s="105"/>
      <c r="D3" s="106">
        <v>51.3</v>
      </c>
      <c r="E3" s="107">
        <v>17.600000000000001</v>
      </c>
      <c r="F3" s="107">
        <v>22.9</v>
      </c>
      <c r="G3" s="108">
        <v>8.3000000000000007</v>
      </c>
      <c r="H3" s="109">
        <v>13127</v>
      </c>
      <c r="I3" s="110"/>
    </row>
    <row r="4" spans="1:9" x14ac:dyDescent="0.25">
      <c r="A4" s="1"/>
      <c r="B4" s="236" t="s">
        <v>73</v>
      </c>
      <c r="C4" s="223"/>
      <c r="D4" s="224">
        <v>73.2</v>
      </c>
      <c r="E4" s="225">
        <v>0.6</v>
      </c>
      <c r="F4" s="225">
        <v>23.1</v>
      </c>
      <c r="G4" s="226">
        <v>3.1</v>
      </c>
      <c r="H4" s="227">
        <v>6427</v>
      </c>
      <c r="I4" s="110"/>
    </row>
    <row r="5" spans="1:9" x14ac:dyDescent="0.25">
      <c r="A5" s="1"/>
      <c r="B5" s="236" t="s">
        <v>88</v>
      </c>
      <c r="C5" s="223"/>
      <c r="D5" s="224">
        <v>43.7</v>
      </c>
      <c r="E5" s="225">
        <v>4.2</v>
      </c>
      <c r="F5" s="225">
        <v>33.4</v>
      </c>
      <c r="G5" s="226">
        <v>18.7</v>
      </c>
      <c r="H5" s="227">
        <v>4299</v>
      </c>
      <c r="I5" s="110"/>
    </row>
    <row r="6" spans="1:9" x14ac:dyDescent="0.25">
      <c r="A6" s="1"/>
      <c r="B6" s="111" t="s">
        <v>75</v>
      </c>
      <c r="C6" s="112"/>
      <c r="D6" s="106">
        <v>47.4</v>
      </c>
      <c r="E6" s="107">
        <v>2.4</v>
      </c>
      <c r="F6" s="107">
        <v>28.5</v>
      </c>
      <c r="G6" s="108">
        <v>21.6</v>
      </c>
      <c r="H6" s="113">
        <v>8587</v>
      </c>
      <c r="I6" s="110"/>
    </row>
    <row r="7" spans="1:9" ht="30.6" customHeight="1" x14ac:dyDescent="0.25">
      <c r="A7" s="1"/>
      <c r="B7" s="291" t="s">
        <v>89</v>
      </c>
      <c r="C7" s="292"/>
      <c r="D7" s="224">
        <v>65.7</v>
      </c>
      <c r="E7" s="225">
        <v>2</v>
      </c>
      <c r="F7" s="225">
        <v>30.4</v>
      </c>
      <c r="G7" s="226">
        <v>1.9</v>
      </c>
      <c r="H7" s="227">
        <v>5897</v>
      </c>
      <c r="I7" s="110"/>
    </row>
    <row r="8" spans="1:9" x14ac:dyDescent="0.25">
      <c r="A8" s="1"/>
      <c r="B8" s="114" t="s">
        <v>77</v>
      </c>
      <c r="C8" s="115"/>
      <c r="D8" s="106">
        <v>6.6</v>
      </c>
      <c r="E8" s="107">
        <v>3.5</v>
      </c>
      <c r="F8" s="107">
        <v>57.8</v>
      </c>
      <c r="G8" s="108">
        <v>32.200000000000003</v>
      </c>
      <c r="H8" s="113">
        <v>1358</v>
      </c>
      <c r="I8" s="110"/>
    </row>
    <row r="9" spans="1:9" x14ac:dyDescent="0.25">
      <c r="A9" s="1"/>
      <c r="B9" s="114" t="s">
        <v>78</v>
      </c>
      <c r="C9" s="115"/>
      <c r="D9" s="116">
        <v>47.2</v>
      </c>
      <c r="E9" s="117">
        <v>11.1</v>
      </c>
      <c r="F9" s="117">
        <v>27</v>
      </c>
      <c r="G9" s="118">
        <v>14.6</v>
      </c>
      <c r="H9" s="119">
        <v>23072</v>
      </c>
      <c r="I9" s="110"/>
    </row>
    <row r="10" spans="1:9" x14ac:dyDescent="0.25">
      <c r="A10" s="1"/>
      <c r="B10" s="293" t="s">
        <v>163</v>
      </c>
      <c r="C10" s="293"/>
      <c r="D10" s="293"/>
      <c r="E10" s="293"/>
      <c r="F10" s="293"/>
      <c r="G10" s="293"/>
      <c r="H10" s="293"/>
      <c r="I10" s="1"/>
    </row>
    <row r="11" spans="1:9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1"/>
      <c r="D13" s="1"/>
      <c r="E13" s="1"/>
      <c r="F13" s="1"/>
      <c r="G13" s="1"/>
      <c r="H13" s="1"/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B32" s="294" t="s">
        <v>164</v>
      </c>
      <c r="C32" s="294"/>
      <c r="D32" s="294"/>
      <c r="E32" s="294"/>
      <c r="F32" s="294"/>
      <c r="G32" s="294"/>
      <c r="H32" s="294"/>
      <c r="I32" s="120"/>
    </row>
    <row r="33" spans="2:9" x14ac:dyDescent="0.25">
      <c r="B33" s="294"/>
      <c r="C33" s="294"/>
      <c r="D33" s="294"/>
      <c r="E33" s="294"/>
      <c r="F33" s="294"/>
      <c r="G33" s="294"/>
      <c r="H33" s="294"/>
    </row>
    <row r="34" spans="2:9" x14ac:dyDescent="0.25">
      <c r="B34" s="294"/>
      <c r="C34" s="294"/>
      <c r="D34" s="294"/>
      <c r="E34" s="294"/>
      <c r="F34" s="294"/>
      <c r="G34" s="294"/>
      <c r="H34" s="294"/>
    </row>
    <row r="35" spans="2:9" x14ac:dyDescent="0.25">
      <c r="B35" s="295" t="s">
        <v>90</v>
      </c>
      <c r="C35" s="295"/>
      <c r="D35" s="295"/>
      <c r="E35" s="295"/>
      <c r="F35" s="295"/>
      <c r="G35" s="295"/>
      <c r="H35" s="295"/>
      <c r="I35" s="120"/>
    </row>
    <row r="36" spans="2:9" x14ac:dyDescent="0.25">
      <c r="B36" s="296" t="s">
        <v>69</v>
      </c>
      <c r="C36" s="295"/>
      <c r="D36" s="295"/>
      <c r="E36" s="295"/>
      <c r="F36" s="295"/>
      <c r="G36" s="295"/>
      <c r="H36" s="295"/>
    </row>
  </sheetData>
  <mergeCells count="5">
    <mergeCell ref="B7:C7"/>
    <mergeCell ref="B10:H10"/>
    <mergeCell ref="B32:H34"/>
    <mergeCell ref="B35:H35"/>
    <mergeCell ref="B36:H36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O23"/>
  <sheetViews>
    <sheetView workbookViewId="0"/>
  </sheetViews>
  <sheetFormatPr baseColWidth="10" defaultColWidth="10.85546875" defaultRowHeight="15" x14ac:dyDescent="0.25"/>
  <cols>
    <col min="1" max="1" width="10.85546875" style="1"/>
    <col min="2" max="2" width="57.140625" style="1" customWidth="1"/>
    <col min="3" max="3" width="21" style="1" customWidth="1"/>
    <col min="4" max="4" width="18.85546875" style="1" customWidth="1"/>
    <col min="5" max="5" width="21" style="1" customWidth="1"/>
    <col min="6" max="6" width="17.85546875" style="1" customWidth="1"/>
    <col min="7" max="7" width="17.28515625" style="1" customWidth="1"/>
    <col min="8" max="8" width="4.140625" style="1" customWidth="1"/>
    <col min="9" max="10" width="12.85546875" style="1" bestFit="1" customWidth="1"/>
    <col min="11" max="11" width="11.85546875" style="1" bestFit="1" customWidth="1"/>
    <col min="12" max="13" width="12.85546875" style="1" bestFit="1" customWidth="1"/>
    <col min="14" max="14" width="11.140625" style="1" bestFit="1" customWidth="1"/>
    <col min="15" max="16384" width="10.85546875" style="1"/>
  </cols>
  <sheetData>
    <row r="2" spans="2:15" x14ac:dyDescent="0.25">
      <c r="B2" s="269" t="s">
        <v>97</v>
      </c>
      <c r="C2" s="269"/>
      <c r="D2" s="269"/>
      <c r="E2" s="269"/>
      <c r="F2" s="269"/>
      <c r="G2" s="269"/>
    </row>
    <row r="4" spans="2:15" ht="40.5" customHeight="1" x14ac:dyDescent="0.25">
      <c r="B4" s="92"/>
      <c r="C4" s="297" t="s">
        <v>91</v>
      </c>
      <c r="D4" s="297"/>
      <c r="E4" s="297" t="s">
        <v>92</v>
      </c>
      <c r="F4" s="297"/>
      <c r="G4" s="121" t="s">
        <v>93</v>
      </c>
      <c r="L4" s="184"/>
      <c r="M4" s="184"/>
      <c r="N4" s="184"/>
      <c r="O4" s="184"/>
    </row>
    <row r="5" spans="2:15" ht="45" x14ac:dyDescent="0.25">
      <c r="B5" s="92"/>
      <c r="C5" s="121" t="s">
        <v>94</v>
      </c>
      <c r="D5" s="121" t="s">
        <v>175</v>
      </c>
      <c r="E5" s="121" t="s">
        <v>94</v>
      </c>
      <c r="F5" s="121" t="s">
        <v>175</v>
      </c>
      <c r="G5" s="122" t="s">
        <v>81</v>
      </c>
    </row>
    <row r="6" spans="2:15" x14ac:dyDescent="0.25">
      <c r="B6" s="123" t="s">
        <v>95</v>
      </c>
      <c r="C6" s="220">
        <v>303204.429599608</v>
      </c>
      <c r="D6" s="247">
        <v>0.27266701357737677</v>
      </c>
      <c r="E6" s="220">
        <v>211775.78953381701</v>
      </c>
      <c r="F6" s="247">
        <v>2.8325073334533712</v>
      </c>
      <c r="G6" s="250">
        <v>69.845875871099352</v>
      </c>
    </row>
    <row r="7" spans="2:15" x14ac:dyDescent="0.25">
      <c r="B7" s="124" t="s">
        <v>35</v>
      </c>
      <c r="C7" s="221">
        <v>178013.83526199401</v>
      </c>
      <c r="D7" s="248">
        <v>0.65096533741475504</v>
      </c>
      <c r="E7" s="221">
        <v>120410.788546683</v>
      </c>
      <c r="F7" s="255">
        <v>1.587731858359831</v>
      </c>
      <c r="G7" s="251">
        <v>67.641252922542222</v>
      </c>
    </row>
    <row r="8" spans="2:15" x14ac:dyDescent="0.25">
      <c r="B8" s="124" t="s">
        <v>48</v>
      </c>
      <c r="C8" s="221">
        <v>113219.09595949401</v>
      </c>
      <c r="D8" s="248">
        <v>-0.31358263400104169</v>
      </c>
      <c r="E8" s="221">
        <v>84478.306192392294</v>
      </c>
      <c r="F8" s="255">
        <v>4.4635779602270276</v>
      </c>
      <c r="G8" s="252">
        <v>74.614892016639843</v>
      </c>
    </row>
    <row r="9" spans="2:15" x14ac:dyDescent="0.25">
      <c r="B9" s="124" t="s">
        <v>47</v>
      </c>
      <c r="C9" s="221">
        <v>11971.4983781193</v>
      </c>
      <c r="D9" s="248">
        <v>0.24559101085903645</v>
      </c>
      <c r="E9" s="221">
        <v>6886.6947947417602</v>
      </c>
      <c r="F9" s="255">
        <v>5.2220436687013816</v>
      </c>
      <c r="G9" s="253">
        <v>57.525754731995768</v>
      </c>
    </row>
    <row r="10" spans="2:15" x14ac:dyDescent="0.25">
      <c r="B10" s="123" t="s">
        <v>176</v>
      </c>
      <c r="C10" s="220">
        <v>198169.1</v>
      </c>
      <c r="D10" s="247">
        <v>1.5382104107346972</v>
      </c>
      <c r="E10" s="220">
        <v>131123.79999999999</v>
      </c>
      <c r="F10" s="247">
        <v>2.1600730991257588</v>
      </c>
      <c r="G10" s="254">
        <v>66.16763158332958</v>
      </c>
    </row>
    <row r="11" spans="2:15" x14ac:dyDescent="0.25">
      <c r="B11" s="124" t="s">
        <v>72</v>
      </c>
      <c r="C11" s="221">
        <v>83971.299999999988</v>
      </c>
      <c r="D11" s="248">
        <v>2.0011287741912076</v>
      </c>
      <c r="E11" s="221">
        <v>52017.1</v>
      </c>
      <c r="F11" s="248">
        <v>2.758361953291244</v>
      </c>
      <c r="G11" s="248">
        <v>61.94628402799529</v>
      </c>
    </row>
    <row r="12" spans="2:15" x14ac:dyDescent="0.25">
      <c r="B12" s="125" t="s">
        <v>73</v>
      </c>
      <c r="C12" s="222">
        <v>56548.5</v>
      </c>
      <c r="D12" s="249">
        <v>2.0302483054500442</v>
      </c>
      <c r="E12" s="222">
        <v>33134.399999999994</v>
      </c>
      <c r="F12" s="249">
        <v>2.6755307709898979</v>
      </c>
      <c r="G12" s="249">
        <v>58.594657683227659</v>
      </c>
    </row>
    <row r="13" spans="2:15" x14ac:dyDescent="0.25">
      <c r="B13" s="125" t="s">
        <v>74</v>
      </c>
      <c r="C13" s="222">
        <v>24636.3</v>
      </c>
      <c r="D13" s="249">
        <v>2.069538687430561</v>
      </c>
      <c r="E13" s="222">
        <v>17147.3</v>
      </c>
      <c r="F13" s="249">
        <v>2.9388105003313791</v>
      </c>
      <c r="G13" s="249">
        <v>69.60176649902786</v>
      </c>
    </row>
    <row r="14" spans="2:15" x14ac:dyDescent="0.25">
      <c r="B14" s="124" t="s">
        <v>75</v>
      </c>
      <c r="C14" s="221">
        <v>103585.20000000001</v>
      </c>
      <c r="D14" s="248">
        <v>0.50838926547096541</v>
      </c>
      <c r="E14" s="221">
        <v>72511.299999999988</v>
      </c>
      <c r="F14" s="248">
        <v>0.92593469924024951</v>
      </c>
      <c r="G14" s="248">
        <v>70.001602545537381</v>
      </c>
    </row>
    <row r="15" spans="2:15" ht="30" x14ac:dyDescent="0.25">
      <c r="B15" s="125" t="s">
        <v>96</v>
      </c>
      <c r="C15" s="222">
        <v>74323.100000000006</v>
      </c>
      <c r="D15" s="249">
        <v>-0.30908661809262439</v>
      </c>
      <c r="E15" s="222">
        <v>57832.2</v>
      </c>
      <c r="F15" s="249">
        <v>0.22986306483738783</v>
      </c>
      <c r="G15" s="249">
        <v>77.81187813748349</v>
      </c>
    </row>
    <row r="16" spans="2:15" x14ac:dyDescent="0.25">
      <c r="B16" s="124" t="s">
        <v>77</v>
      </c>
      <c r="C16" s="221">
        <v>10612.6</v>
      </c>
      <c r="D16" s="248">
        <v>8.4924370366432846</v>
      </c>
      <c r="E16" s="221">
        <v>6595.4</v>
      </c>
      <c r="F16" s="248">
        <v>12.081461881868716</v>
      </c>
      <c r="G16" s="248">
        <v>62.146882008178949</v>
      </c>
    </row>
    <row r="17" spans="2:7" x14ac:dyDescent="0.25">
      <c r="B17" s="123" t="s">
        <v>54</v>
      </c>
      <c r="C17" s="220">
        <v>501373.52959960804</v>
      </c>
      <c r="D17" s="247">
        <v>0.76908715915671166</v>
      </c>
      <c r="E17" s="220">
        <v>342899.58953381702</v>
      </c>
      <c r="F17" s="247">
        <v>2.5743277703001111</v>
      </c>
      <c r="G17" s="247">
        <v>68.392040921596575</v>
      </c>
    </row>
    <row r="19" spans="2:7" x14ac:dyDescent="0.25">
      <c r="B19" s="298" t="s">
        <v>2</v>
      </c>
      <c r="C19" s="298"/>
      <c r="D19" s="298"/>
      <c r="E19" s="298"/>
      <c r="F19" s="298"/>
      <c r="G19" s="298"/>
    </row>
    <row r="20" spans="2:7" ht="27" customHeight="1" x14ac:dyDescent="0.25">
      <c r="B20" s="299" t="s">
        <v>177</v>
      </c>
      <c r="C20" s="299"/>
      <c r="D20" s="299"/>
      <c r="E20" s="299"/>
      <c r="F20" s="299"/>
      <c r="G20" s="299"/>
    </row>
    <row r="21" spans="2:7" x14ac:dyDescent="0.25">
      <c r="B21" s="257" t="s">
        <v>69</v>
      </c>
      <c r="C21" s="75"/>
      <c r="D21" s="75"/>
      <c r="E21" s="75"/>
      <c r="F21" s="75"/>
      <c r="G21" s="75"/>
    </row>
    <row r="22" spans="2:7" x14ac:dyDescent="0.25">
      <c r="C22" s="205"/>
      <c r="D22" s="256"/>
      <c r="E22" s="205"/>
      <c r="F22" s="256"/>
      <c r="G22" s="256"/>
    </row>
    <row r="23" spans="2:7" x14ac:dyDescent="0.25">
      <c r="D23" s="3"/>
      <c r="E23" s="205"/>
      <c r="F23" s="3"/>
      <c r="G23" s="3"/>
    </row>
  </sheetData>
  <mergeCells count="5">
    <mergeCell ref="B2:G2"/>
    <mergeCell ref="C4:D4"/>
    <mergeCell ref="E4:F4"/>
    <mergeCell ref="B19:G19"/>
    <mergeCell ref="B20:G20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Z32"/>
  <sheetViews>
    <sheetView zoomScale="90" zoomScaleNormal="90" workbookViewId="0">
      <selection activeCell="O20" sqref="O20"/>
    </sheetView>
  </sheetViews>
  <sheetFormatPr baseColWidth="10" defaultRowHeight="15" x14ac:dyDescent="0.25"/>
  <cols>
    <col min="3" max="3" width="24.7109375" customWidth="1"/>
    <col min="5" max="5" width="3.42578125" customWidth="1"/>
    <col min="6" max="6" width="13.85546875" customWidth="1"/>
    <col min="7" max="7" width="16.42578125" customWidth="1"/>
    <col min="10" max="10" width="3.140625" customWidth="1"/>
    <col min="11" max="11" width="14" customWidth="1"/>
    <col min="15" max="15" width="20.140625" customWidth="1"/>
  </cols>
  <sheetData>
    <row r="1" spans="1:2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26" x14ac:dyDescent="0.25">
      <c r="A2" s="1"/>
      <c r="B2" s="300" t="s">
        <v>133</v>
      </c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1"/>
    </row>
    <row r="3" spans="1:26" x14ac:dyDescent="0.25">
      <c r="A3" s="1"/>
      <c r="B3" s="1"/>
      <c r="C3" s="1"/>
      <c r="D3" s="1"/>
      <c r="E3" s="1"/>
      <c r="F3" s="1"/>
      <c r="G3" s="1"/>
      <c r="H3" s="24"/>
      <c r="I3" s="1"/>
      <c r="J3" s="1"/>
      <c r="K3" s="1"/>
      <c r="L3" s="1"/>
      <c r="M3" s="1"/>
    </row>
    <row r="4" spans="1:26" x14ac:dyDescent="0.25">
      <c r="A4" s="1"/>
      <c r="B4" s="1"/>
      <c r="C4" s="1"/>
      <c r="D4" s="301" t="s">
        <v>98</v>
      </c>
      <c r="E4" s="302"/>
      <c r="F4" s="302"/>
      <c r="G4" s="302"/>
      <c r="H4" s="127"/>
      <c r="I4" s="302" t="s">
        <v>99</v>
      </c>
      <c r="J4" s="302"/>
      <c r="K4" s="303"/>
      <c r="L4" s="1"/>
      <c r="M4" s="1"/>
    </row>
    <row r="5" spans="1:26" ht="45" x14ac:dyDescent="0.25">
      <c r="A5" s="1"/>
      <c r="B5" s="1"/>
      <c r="C5" s="1"/>
      <c r="D5" s="304" t="s">
        <v>100</v>
      </c>
      <c r="E5" s="305"/>
      <c r="F5" s="212" t="s">
        <v>101</v>
      </c>
      <c r="G5" s="212" t="s">
        <v>102</v>
      </c>
      <c r="H5" s="127"/>
      <c r="I5" s="306" t="s">
        <v>103</v>
      </c>
      <c r="J5" s="306"/>
      <c r="K5" s="128" t="s">
        <v>158</v>
      </c>
      <c r="L5" s="1"/>
      <c r="M5" s="1"/>
    </row>
    <row r="6" spans="1:26" x14ac:dyDescent="0.25">
      <c r="A6" s="1"/>
      <c r="B6" s="1"/>
      <c r="C6" s="129" t="s">
        <v>104</v>
      </c>
      <c r="D6" s="130">
        <v>923243</v>
      </c>
      <c r="E6" s="131" t="s">
        <v>105</v>
      </c>
      <c r="F6" s="132">
        <v>3.5862302939375486</v>
      </c>
      <c r="G6" s="11">
        <v>78.952236843387922</v>
      </c>
      <c r="H6" s="16"/>
      <c r="I6" s="133">
        <v>1639.258</v>
      </c>
      <c r="J6" s="131" t="s">
        <v>106</v>
      </c>
      <c r="K6" s="134">
        <v>10.59198521620015</v>
      </c>
      <c r="L6" s="1"/>
      <c r="M6" s="1"/>
      <c r="O6" s="135"/>
      <c r="P6" s="136"/>
      <c r="Q6" s="137"/>
      <c r="S6" s="98"/>
      <c r="T6" s="137"/>
      <c r="Y6" s="138"/>
      <c r="Z6" s="139"/>
    </row>
    <row r="7" spans="1:26" x14ac:dyDescent="0.25">
      <c r="A7" s="1"/>
      <c r="B7" s="1"/>
      <c r="C7" s="32" t="s">
        <v>107</v>
      </c>
      <c r="D7" s="140">
        <v>200769.84887760598</v>
      </c>
      <c r="E7" s="141"/>
      <c r="F7" s="142">
        <v>3.4053677073184851</v>
      </c>
      <c r="G7" s="18">
        <v>79.383476143229871</v>
      </c>
      <c r="H7" s="16"/>
      <c r="I7" s="143">
        <v>705.55100000000004</v>
      </c>
      <c r="J7" s="141" t="s">
        <v>108</v>
      </c>
      <c r="K7" s="144">
        <v>10.328361049303197</v>
      </c>
      <c r="L7" s="1"/>
      <c r="M7" s="1"/>
      <c r="O7" s="135"/>
      <c r="P7" s="136"/>
      <c r="Q7" s="137"/>
      <c r="S7" s="98"/>
      <c r="T7" s="137"/>
    </row>
    <row r="8" spans="1:26" x14ac:dyDescent="0.25">
      <c r="A8" s="1"/>
      <c r="B8" s="1"/>
      <c r="C8" s="32" t="s">
        <v>109</v>
      </c>
      <c r="D8" s="140">
        <v>174857.34762842409</v>
      </c>
      <c r="E8" s="141" t="s">
        <v>112</v>
      </c>
      <c r="F8" s="142">
        <v>3.1323575568573134</v>
      </c>
      <c r="G8" s="18">
        <v>67.368562440170422</v>
      </c>
      <c r="H8" s="16"/>
      <c r="I8" s="143">
        <v>484.82299999999998</v>
      </c>
      <c r="J8" s="141" t="s">
        <v>112</v>
      </c>
      <c r="K8" s="144">
        <v>10.633016054039828</v>
      </c>
      <c r="L8" s="1"/>
      <c r="M8" s="1"/>
      <c r="O8" s="215"/>
      <c r="P8" s="136"/>
      <c r="Q8" s="216"/>
      <c r="R8" s="2"/>
      <c r="S8" s="217"/>
      <c r="T8" s="216"/>
      <c r="U8" s="2"/>
    </row>
    <row r="9" spans="1:26" x14ac:dyDescent="0.25">
      <c r="A9" s="1"/>
      <c r="B9" s="1"/>
      <c r="C9" s="32" t="s">
        <v>110</v>
      </c>
      <c r="D9" s="140">
        <v>138995.20647661752</v>
      </c>
      <c r="E9" s="141"/>
      <c r="F9" s="142">
        <v>5.2108135952145602</v>
      </c>
      <c r="G9" s="18">
        <v>79.382573377587093</v>
      </c>
      <c r="H9" s="16"/>
      <c r="I9" s="143">
        <v>488.77376248298998</v>
      </c>
      <c r="J9" s="141"/>
      <c r="K9" s="144">
        <v>17.400833863775986</v>
      </c>
      <c r="L9" s="1"/>
      <c r="M9" s="1"/>
      <c r="O9" s="215"/>
      <c r="P9" s="136"/>
      <c r="Q9" s="216"/>
      <c r="R9" s="2"/>
      <c r="S9" s="217"/>
      <c r="T9" s="216"/>
      <c r="U9" s="2"/>
      <c r="Y9" s="145"/>
      <c r="Z9" s="139"/>
    </row>
    <row r="10" spans="1:26" x14ac:dyDescent="0.25">
      <c r="A10" s="1"/>
      <c r="B10" s="1"/>
      <c r="C10" s="32" t="s">
        <v>111</v>
      </c>
      <c r="D10" s="140">
        <v>102609.125152051</v>
      </c>
      <c r="E10" s="141" t="s">
        <v>161</v>
      </c>
      <c r="F10" s="142">
        <v>2.8971055729683601</v>
      </c>
      <c r="G10" s="18">
        <v>70.919531440554024</v>
      </c>
      <c r="H10" s="16"/>
      <c r="I10" s="146" t="s">
        <v>113</v>
      </c>
      <c r="J10" s="141"/>
      <c r="K10" s="213" t="s">
        <v>113</v>
      </c>
      <c r="L10" s="1"/>
      <c r="M10" s="1"/>
      <c r="O10" s="215"/>
      <c r="P10" s="136"/>
      <c r="Q10" s="216"/>
      <c r="R10" s="2"/>
      <c r="S10" s="218"/>
      <c r="T10" s="219"/>
      <c r="U10" s="2"/>
      <c r="V10" s="147"/>
      <c r="Y10" s="145"/>
      <c r="Z10" s="139"/>
    </row>
    <row r="11" spans="1:26" x14ac:dyDescent="0.25">
      <c r="A11" s="1"/>
      <c r="B11" s="1"/>
      <c r="C11" s="148" t="s">
        <v>114</v>
      </c>
      <c r="D11" s="214">
        <v>91561.720291666963</v>
      </c>
      <c r="E11" s="149"/>
      <c r="F11" s="150">
        <v>2.2193721932564698</v>
      </c>
      <c r="G11" s="151">
        <v>66.1161557950619</v>
      </c>
      <c r="H11" s="152"/>
      <c r="I11" s="153">
        <v>342.89974953381648</v>
      </c>
      <c r="J11" s="149"/>
      <c r="K11" s="154">
        <v>11.881282359412223</v>
      </c>
      <c r="L11" s="1"/>
      <c r="M11" s="1"/>
      <c r="O11" s="215"/>
      <c r="P11" s="136"/>
      <c r="Q11" s="216"/>
      <c r="R11" s="2"/>
      <c r="S11" s="217"/>
      <c r="T11" s="216"/>
      <c r="U11" s="2"/>
      <c r="V11" s="147"/>
      <c r="Y11" s="145"/>
      <c r="Z11" s="139"/>
    </row>
    <row r="12" spans="1:26" x14ac:dyDescent="0.25">
      <c r="A12" s="1"/>
      <c r="B12" s="1"/>
      <c r="C12" s="32" t="s">
        <v>115</v>
      </c>
      <c r="D12" s="140">
        <v>43506.631184684629</v>
      </c>
      <c r="E12" s="141" t="s">
        <v>112</v>
      </c>
      <c r="F12" s="142">
        <v>1.3202802278202392</v>
      </c>
      <c r="G12" s="18">
        <v>58.611155326062281</v>
      </c>
      <c r="H12" s="16"/>
      <c r="I12" s="143">
        <v>160.74100000000001</v>
      </c>
      <c r="J12" s="141" t="s">
        <v>105</v>
      </c>
      <c r="K12" s="144">
        <v>6.2719873265595973</v>
      </c>
      <c r="L12" s="1"/>
      <c r="M12" s="1"/>
      <c r="N12" s="155"/>
      <c r="O12" s="215"/>
      <c r="P12" s="136"/>
      <c r="Q12" s="216"/>
      <c r="R12" s="2"/>
      <c r="S12" s="217"/>
      <c r="T12" s="216"/>
      <c r="U12" s="2"/>
      <c r="Y12" s="145"/>
      <c r="Z12" s="139"/>
    </row>
    <row r="13" spans="1:26" x14ac:dyDescent="0.25">
      <c r="A13" s="1"/>
      <c r="B13" s="1"/>
      <c r="C13" s="32" t="s">
        <v>116</v>
      </c>
      <c r="D13" s="140">
        <v>41351.010451493225</v>
      </c>
      <c r="E13" s="141" t="s">
        <v>112</v>
      </c>
      <c r="F13" s="142">
        <v>1.7116620439634891</v>
      </c>
      <c r="G13" s="18">
        <v>58.622336669850895</v>
      </c>
      <c r="H13" s="156"/>
      <c r="I13" s="143">
        <v>207.41</v>
      </c>
      <c r="J13" s="141" t="s">
        <v>117</v>
      </c>
      <c r="K13" s="144">
        <v>10.891097167374808</v>
      </c>
      <c r="L13" s="1"/>
      <c r="M13" s="1"/>
      <c r="O13" s="215"/>
      <c r="P13" s="136"/>
      <c r="Q13" s="216"/>
      <c r="R13" s="2"/>
      <c r="S13" s="217"/>
      <c r="T13" s="216"/>
      <c r="U13" s="2"/>
      <c r="Y13" s="145"/>
      <c r="Z13" s="139"/>
    </row>
    <row r="14" spans="1:26" x14ac:dyDescent="0.25">
      <c r="A14" s="1"/>
      <c r="B14" s="1"/>
      <c r="C14" s="32" t="s">
        <v>118</v>
      </c>
      <c r="D14" s="140">
        <v>33387.020861820965</v>
      </c>
      <c r="E14" s="141" t="s">
        <v>112</v>
      </c>
      <c r="F14" s="142">
        <v>1.4353152943046412</v>
      </c>
      <c r="G14" s="18">
        <v>56.41327923691658</v>
      </c>
      <c r="H14" s="16"/>
      <c r="I14" s="143">
        <v>161.751</v>
      </c>
      <c r="J14" s="141" t="s">
        <v>105</v>
      </c>
      <c r="K14" s="144">
        <v>7.9051002854126757</v>
      </c>
      <c r="L14" s="1"/>
      <c r="M14" s="1"/>
      <c r="O14" s="215"/>
      <c r="P14" s="136"/>
      <c r="Q14" s="216"/>
      <c r="R14" s="2"/>
      <c r="S14" s="217"/>
      <c r="T14" s="216"/>
      <c r="U14" s="2"/>
      <c r="Y14" s="145"/>
      <c r="Z14" s="139"/>
    </row>
    <row r="15" spans="1:26" x14ac:dyDescent="0.25">
      <c r="A15" s="1"/>
      <c r="B15" s="1"/>
      <c r="C15" s="157" t="s">
        <v>119</v>
      </c>
      <c r="D15" s="158">
        <v>30297.796938967505</v>
      </c>
      <c r="E15" s="159" t="s">
        <v>112</v>
      </c>
      <c r="F15" s="160">
        <v>2.2962229369599259</v>
      </c>
      <c r="G15" s="26">
        <v>68.017114801342743</v>
      </c>
      <c r="H15" s="24"/>
      <c r="I15" s="161">
        <v>114.913</v>
      </c>
      <c r="J15" s="159" t="s">
        <v>112</v>
      </c>
      <c r="K15" s="162">
        <v>11.31367529782416</v>
      </c>
      <c r="L15" s="1"/>
      <c r="M15" s="1"/>
      <c r="O15" s="215"/>
      <c r="P15" s="136"/>
      <c r="Q15" s="216"/>
      <c r="R15" s="2"/>
      <c r="S15" s="217"/>
      <c r="T15" s="216"/>
      <c r="U15" s="2"/>
      <c r="Y15" s="145"/>
      <c r="Z15" s="139"/>
    </row>
    <row r="16" spans="1:26" x14ac:dyDescent="0.25">
      <c r="A16" s="91"/>
      <c r="B16" s="1"/>
      <c r="C16" s="32" t="s">
        <v>120</v>
      </c>
      <c r="D16" s="140">
        <v>27169.987347165326</v>
      </c>
      <c r="E16" s="164" t="s">
        <v>112</v>
      </c>
      <c r="F16" s="142">
        <v>3.4054436041548599</v>
      </c>
      <c r="G16" s="18">
        <v>73.572261753093699</v>
      </c>
      <c r="H16" s="16"/>
      <c r="I16" s="143">
        <v>80.903999999999996</v>
      </c>
      <c r="J16" s="141" t="s">
        <v>105</v>
      </c>
      <c r="K16" s="144">
        <v>15.875981161695448</v>
      </c>
      <c r="L16" s="1"/>
      <c r="M16" s="1"/>
      <c r="O16" s="215"/>
      <c r="P16" s="136"/>
      <c r="Q16" s="216"/>
      <c r="R16" s="2"/>
      <c r="S16" s="217"/>
      <c r="T16" s="216"/>
      <c r="U16" s="2"/>
      <c r="V16" s="2"/>
      <c r="Y16" s="145"/>
      <c r="Z16" s="139"/>
    </row>
    <row r="17" spans="1:26" x14ac:dyDescent="0.25">
      <c r="A17" s="91"/>
      <c r="B17" s="1"/>
      <c r="C17" s="32" t="s">
        <v>121</v>
      </c>
      <c r="D17" s="140">
        <v>24335.959905167259</v>
      </c>
      <c r="E17" s="164"/>
      <c r="F17" s="142">
        <v>3.4082219510475591</v>
      </c>
      <c r="G17" s="18">
        <v>73.667158743645558</v>
      </c>
      <c r="H17" s="16"/>
      <c r="I17" s="143">
        <v>90.141999999999996</v>
      </c>
      <c r="J17" s="141"/>
      <c r="K17" s="144">
        <v>17.352352352352352</v>
      </c>
      <c r="L17" s="1"/>
      <c r="M17" s="1"/>
      <c r="O17" s="215"/>
      <c r="P17" s="136"/>
      <c r="Q17" s="216"/>
      <c r="R17" s="2"/>
      <c r="S17" s="217"/>
      <c r="T17" s="216"/>
      <c r="U17" s="2"/>
      <c r="V17" s="2"/>
      <c r="Y17" s="145"/>
      <c r="Z17" s="139"/>
    </row>
    <row r="18" spans="1:26" x14ac:dyDescent="0.25">
      <c r="A18" s="1"/>
      <c r="B18" s="1"/>
      <c r="C18" s="32" t="s">
        <v>123</v>
      </c>
      <c r="D18" s="140">
        <v>20539.108236645778</v>
      </c>
      <c r="E18" s="164" t="s">
        <v>112</v>
      </c>
      <c r="F18" s="142">
        <v>3.20047527642246</v>
      </c>
      <c r="G18" s="18">
        <v>68.865493055657439</v>
      </c>
      <c r="H18" s="16"/>
      <c r="I18" s="143">
        <v>59.881999999999998</v>
      </c>
      <c r="J18" s="141" t="s">
        <v>157</v>
      </c>
      <c r="K18" s="144">
        <v>12.816358503609562</v>
      </c>
      <c r="L18" s="1"/>
      <c r="M18" s="1"/>
      <c r="O18" s="215"/>
      <c r="P18" s="136"/>
      <c r="Q18" s="216"/>
      <c r="R18" s="2"/>
      <c r="S18" s="217"/>
      <c r="T18" s="216"/>
      <c r="U18" s="2"/>
      <c r="V18" s="2"/>
      <c r="Y18" s="145"/>
      <c r="Z18" s="139"/>
    </row>
    <row r="19" spans="1:26" ht="15.75" thickBot="1" x14ac:dyDescent="0.3">
      <c r="A19" s="1"/>
      <c r="B19" s="1"/>
      <c r="C19" s="32" t="s">
        <v>124</v>
      </c>
      <c r="D19" s="140">
        <v>10311.407601921899</v>
      </c>
      <c r="E19" s="163"/>
      <c r="F19" s="165">
        <v>2.964693840193958</v>
      </c>
      <c r="G19" s="166">
        <v>68.004435427980994</v>
      </c>
      <c r="H19" s="16"/>
      <c r="I19" s="167">
        <v>44.792000000000002</v>
      </c>
      <c r="J19" s="168"/>
      <c r="K19" s="169">
        <v>16.222520010140887</v>
      </c>
      <c r="L19" s="1"/>
      <c r="M19" s="1"/>
      <c r="O19" s="135"/>
      <c r="P19" s="136"/>
      <c r="Q19" s="137"/>
      <c r="R19" s="2"/>
      <c r="S19" s="98"/>
      <c r="T19" s="137"/>
      <c r="U19" s="2"/>
      <c r="V19" s="2"/>
      <c r="Y19" s="145"/>
      <c r="Z19" s="139"/>
    </row>
    <row r="20" spans="1:26" ht="15.75" thickTop="1" x14ac:dyDescent="0.25">
      <c r="A20" s="1"/>
      <c r="B20" s="1"/>
      <c r="C20" s="170" t="s">
        <v>125</v>
      </c>
      <c r="D20" s="171">
        <v>2105943.339256986</v>
      </c>
      <c r="E20" s="172" t="s">
        <v>122</v>
      </c>
      <c r="F20" s="150">
        <v>2.7274015770202094</v>
      </c>
      <c r="G20" s="151">
        <v>73.754203108123434</v>
      </c>
      <c r="H20" s="173"/>
      <c r="I20" s="153">
        <v>6119.4865335281947</v>
      </c>
      <c r="J20" s="149" t="s">
        <v>106</v>
      </c>
      <c r="K20" s="151">
        <v>9.8864201853861999</v>
      </c>
      <c r="L20" s="174"/>
      <c r="M20" s="1"/>
      <c r="O20" s="135"/>
      <c r="P20" s="136"/>
      <c r="Q20" s="137"/>
      <c r="S20" s="98"/>
      <c r="T20" s="137"/>
      <c r="Y20" s="145"/>
      <c r="Z20" s="139"/>
    </row>
    <row r="21" spans="1:26" ht="15.75" thickBot="1" x14ac:dyDescent="0.3">
      <c r="A21" s="1"/>
      <c r="B21" s="1"/>
      <c r="C21" s="175" t="s">
        <v>126</v>
      </c>
      <c r="D21" s="176">
        <v>542118.83737103804</v>
      </c>
      <c r="E21" s="177" t="s">
        <v>122</v>
      </c>
      <c r="F21" s="178">
        <v>2.1135305780779228</v>
      </c>
      <c r="G21" s="179">
        <v>65.815273960352329</v>
      </c>
      <c r="H21" s="152"/>
      <c r="I21" s="180">
        <v>2072.4563355450937</v>
      </c>
      <c r="J21" s="177" t="s">
        <v>122</v>
      </c>
      <c r="K21" s="181">
        <v>9.6679227749807541</v>
      </c>
      <c r="L21" s="174"/>
      <c r="M21" s="1"/>
      <c r="O21" s="135"/>
      <c r="P21" s="136"/>
      <c r="Q21" s="137"/>
      <c r="S21" s="98"/>
      <c r="T21" s="137"/>
      <c r="Y21" s="145"/>
      <c r="Z21" s="139"/>
    </row>
    <row r="22" spans="1:26" ht="15.75" thickTop="1" x14ac:dyDescent="0.25">
      <c r="A22" s="1"/>
      <c r="B22" s="1"/>
      <c r="C22" s="1"/>
      <c r="D22" s="1"/>
      <c r="E22" s="1"/>
      <c r="F22" s="1"/>
      <c r="G22" s="1"/>
      <c r="H22" s="182"/>
      <c r="I22" s="1"/>
      <c r="J22" s="1"/>
      <c r="K22" s="1"/>
      <c r="L22" s="1"/>
      <c r="M22" s="1"/>
      <c r="Y22" s="145"/>
      <c r="Z22" s="139"/>
    </row>
    <row r="23" spans="1:26" x14ac:dyDescent="0.25">
      <c r="A23" s="1"/>
      <c r="B23" s="1"/>
      <c r="C23" s="30" t="s">
        <v>127</v>
      </c>
      <c r="D23" s="1"/>
      <c r="E23" s="1"/>
      <c r="F23" s="1"/>
      <c r="G23" s="1"/>
      <c r="H23" s="1"/>
      <c r="I23" s="1"/>
      <c r="J23" s="1"/>
      <c r="K23" s="1"/>
      <c r="L23" s="1"/>
      <c r="M23" s="1"/>
      <c r="Y23" s="145"/>
      <c r="Z23" s="139"/>
    </row>
    <row r="24" spans="1:26" x14ac:dyDescent="0.25">
      <c r="A24" s="1"/>
      <c r="B24" s="1"/>
      <c r="C24" s="30" t="s">
        <v>128</v>
      </c>
      <c r="D24" s="1"/>
      <c r="E24" s="1"/>
      <c r="F24" s="1"/>
      <c r="G24" s="1"/>
      <c r="H24" s="1"/>
      <c r="I24" s="1"/>
      <c r="J24" s="1"/>
      <c r="K24" s="1"/>
      <c r="L24" s="1"/>
      <c r="M24" s="1"/>
      <c r="Y24" s="145"/>
      <c r="Z24" s="139"/>
    </row>
    <row r="25" spans="1:26" x14ac:dyDescent="0.25">
      <c r="A25" s="1"/>
      <c r="B25" s="1"/>
      <c r="C25" s="30" t="s">
        <v>129</v>
      </c>
      <c r="D25" s="1"/>
      <c r="E25" s="1"/>
      <c r="F25" s="1"/>
      <c r="G25" s="1"/>
      <c r="H25" s="1"/>
      <c r="I25" s="1"/>
      <c r="J25" s="1"/>
      <c r="K25" s="1"/>
      <c r="L25" s="1"/>
      <c r="M25" s="1"/>
      <c r="Y25" s="145"/>
      <c r="Z25" s="139"/>
    </row>
    <row r="26" spans="1:26" x14ac:dyDescent="0.25">
      <c r="A26" s="1"/>
      <c r="B26" s="1"/>
      <c r="C26" s="30" t="s">
        <v>130</v>
      </c>
      <c r="D26" s="1"/>
      <c r="E26" s="1"/>
      <c r="F26" s="1"/>
      <c r="G26" s="1"/>
      <c r="H26" s="1"/>
      <c r="I26" s="1"/>
      <c r="J26" s="1"/>
      <c r="K26" s="1"/>
      <c r="L26" s="1"/>
      <c r="M26" s="1"/>
      <c r="Y26" s="145"/>
      <c r="Z26" s="139"/>
    </row>
    <row r="27" spans="1:26" x14ac:dyDescent="0.25">
      <c r="A27" s="1"/>
      <c r="B27" s="1"/>
      <c r="C27" s="30" t="s">
        <v>160</v>
      </c>
      <c r="D27" s="1"/>
      <c r="E27" s="1"/>
      <c r="F27" s="1"/>
      <c r="G27" s="1"/>
      <c r="H27" s="1"/>
      <c r="I27" s="1"/>
      <c r="J27" s="1"/>
      <c r="K27" s="1"/>
      <c r="L27" s="1"/>
      <c r="M27" s="1"/>
      <c r="Y27" s="145"/>
      <c r="Z27" s="139"/>
    </row>
    <row r="28" spans="1:26" x14ac:dyDescent="0.25">
      <c r="A28" s="1"/>
      <c r="B28" s="1"/>
      <c r="C28" s="30" t="s">
        <v>131</v>
      </c>
      <c r="D28" s="1"/>
      <c r="E28" s="1"/>
      <c r="F28" s="1"/>
      <c r="G28" s="1"/>
      <c r="H28" s="1"/>
      <c r="I28" s="1"/>
      <c r="J28" s="1"/>
      <c r="K28" s="1"/>
      <c r="L28" s="1"/>
      <c r="M28" s="1"/>
      <c r="Y28" s="145"/>
      <c r="Z28" s="139"/>
    </row>
    <row r="29" spans="1:26" x14ac:dyDescent="0.25">
      <c r="A29" s="1"/>
      <c r="B29" s="1"/>
      <c r="C29" s="30" t="s">
        <v>132</v>
      </c>
      <c r="D29" s="91"/>
      <c r="E29" s="1"/>
      <c r="F29" s="1"/>
      <c r="G29" s="1"/>
      <c r="H29" s="1"/>
      <c r="I29" s="1"/>
      <c r="J29" s="1"/>
      <c r="K29" s="1"/>
      <c r="L29" s="1"/>
      <c r="M29" s="1"/>
      <c r="Y29" s="145"/>
      <c r="Z29" s="139"/>
    </row>
    <row r="30" spans="1:26" x14ac:dyDescent="0.25">
      <c r="A30" s="1"/>
      <c r="B30" s="1"/>
      <c r="C30" s="183" t="s">
        <v>159</v>
      </c>
      <c r="D30" s="1"/>
      <c r="E30" s="120"/>
      <c r="F30" s="1"/>
      <c r="G30" s="1"/>
      <c r="H30" s="1"/>
      <c r="I30" s="1"/>
      <c r="J30" s="1"/>
      <c r="K30" s="1"/>
      <c r="L30" s="1"/>
      <c r="M30" s="1"/>
      <c r="Y30" s="145"/>
      <c r="Z30" s="139"/>
    </row>
    <row r="31" spans="1:26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Y31" s="145"/>
      <c r="Z31" s="139"/>
    </row>
    <row r="32" spans="1:26" x14ac:dyDescent="0.25">
      <c r="Y32" s="145"/>
      <c r="Z32" s="139"/>
    </row>
  </sheetData>
  <mergeCells count="5">
    <mergeCell ref="B2:L2"/>
    <mergeCell ref="D4:G4"/>
    <mergeCell ref="I4:K4"/>
    <mergeCell ref="D5:E5"/>
    <mergeCell ref="I5:J5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47"/>
  <sheetViews>
    <sheetView workbookViewId="0"/>
  </sheetViews>
  <sheetFormatPr baseColWidth="10" defaultRowHeight="15" x14ac:dyDescent="0.25"/>
  <cols>
    <col min="3" max="3" width="25.85546875" bestFit="1" customWidth="1"/>
    <col min="4" max="4" width="16.5703125" customWidth="1"/>
    <col min="5" max="5" width="15.5703125" customWidth="1"/>
    <col min="9" max="9" width="15.85546875" customWidth="1"/>
    <col min="10" max="10" width="16.5703125" customWidth="1"/>
  </cols>
  <sheetData>
    <row r="1" spans="1:18" x14ac:dyDescent="0.25">
      <c r="A1" s="1"/>
      <c r="B1" s="1"/>
      <c r="C1" s="269" t="s">
        <v>153</v>
      </c>
      <c r="D1" s="269"/>
      <c r="E1" s="269"/>
      <c r="F1" s="269"/>
      <c r="G1" s="269"/>
      <c r="H1" s="269"/>
      <c r="I1" s="269"/>
      <c r="J1" s="269"/>
      <c r="K1" s="269"/>
      <c r="L1" s="269"/>
      <c r="M1" s="1"/>
      <c r="N1" s="1"/>
    </row>
    <row r="2" spans="1:18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8" x14ac:dyDescent="0.25">
      <c r="A3" s="1"/>
      <c r="B3" s="1"/>
      <c r="C3" s="184"/>
      <c r="D3" s="307">
        <v>2022</v>
      </c>
      <c r="E3" s="308"/>
      <c r="F3" s="308"/>
      <c r="G3" s="308"/>
      <c r="H3" s="309"/>
      <c r="I3" s="310">
        <v>2021</v>
      </c>
      <c r="J3" s="311"/>
      <c r="K3" s="311"/>
      <c r="L3" s="311"/>
      <c r="M3" s="312"/>
      <c r="N3" s="1"/>
    </row>
    <row r="4" spans="1:18" ht="60" x14ac:dyDescent="0.25">
      <c r="A4" s="1"/>
      <c r="B4" s="1"/>
      <c r="C4" s="184"/>
      <c r="D4" s="185" t="s">
        <v>134</v>
      </c>
      <c r="E4" s="101" t="s">
        <v>135</v>
      </c>
      <c r="F4" s="101" t="s">
        <v>68</v>
      </c>
      <c r="G4" s="186" t="s">
        <v>154</v>
      </c>
      <c r="H4" s="101" t="s">
        <v>137</v>
      </c>
      <c r="I4" s="186" t="s">
        <v>134</v>
      </c>
      <c r="J4" s="101" t="s">
        <v>135</v>
      </c>
      <c r="K4" s="186" t="s">
        <v>68</v>
      </c>
      <c r="L4" s="101" t="s">
        <v>136</v>
      </c>
      <c r="M4" s="101" t="s">
        <v>137</v>
      </c>
      <c r="N4" s="1"/>
    </row>
    <row r="5" spans="1:18" x14ac:dyDescent="0.25">
      <c r="A5" s="1"/>
      <c r="B5" s="1"/>
      <c r="C5" s="187" t="s">
        <v>138</v>
      </c>
      <c r="D5" s="188">
        <v>6436.0084999999999</v>
      </c>
      <c r="E5" s="133">
        <v>15907.0808198133</v>
      </c>
      <c r="F5" s="189">
        <v>22343.089319813298</v>
      </c>
      <c r="G5" s="133">
        <v>788968.25231594534</v>
      </c>
      <c r="H5" s="190">
        <v>2.8319376925785251E-2</v>
      </c>
      <c r="I5" s="130">
        <v>6610</v>
      </c>
      <c r="J5" s="189">
        <v>15058.6</v>
      </c>
      <c r="K5" s="133">
        <v>21668.6</v>
      </c>
      <c r="L5" s="191">
        <v>764844</v>
      </c>
      <c r="M5" s="190">
        <v>2.8299999999999999E-2</v>
      </c>
      <c r="N5" s="1"/>
      <c r="O5" s="98"/>
      <c r="P5" s="98"/>
      <c r="Q5" s="98"/>
      <c r="R5" s="98"/>
    </row>
    <row r="6" spans="1:18" x14ac:dyDescent="0.25">
      <c r="A6" s="1"/>
      <c r="B6" s="1"/>
      <c r="C6" s="192" t="s">
        <v>139</v>
      </c>
      <c r="D6" s="193">
        <v>2574.4862000000003</v>
      </c>
      <c r="E6" s="143">
        <v>6757.8093995397903</v>
      </c>
      <c r="F6" s="194">
        <v>9332.2955995397897</v>
      </c>
      <c r="G6" s="143">
        <v>307144.82915084029</v>
      </c>
      <c r="H6" s="195">
        <v>3.038402315070932E-2</v>
      </c>
      <c r="I6" s="140">
        <v>2348</v>
      </c>
      <c r="J6" s="194">
        <v>6042.7</v>
      </c>
      <c r="K6" s="143">
        <v>8390.7000000000007</v>
      </c>
      <c r="L6" s="196">
        <v>290877</v>
      </c>
      <c r="M6" s="195">
        <v>2.8799999999999999E-2</v>
      </c>
      <c r="N6" s="1"/>
      <c r="O6" s="98"/>
      <c r="P6" s="98"/>
      <c r="Q6" s="98"/>
      <c r="R6" s="98"/>
    </row>
    <row r="7" spans="1:18" x14ac:dyDescent="0.25">
      <c r="A7" s="1"/>
      <c r="B7" s="1"/>
      <c r="C7" s="192" t="s">
        <v>140</v>
      </c>
      <c r="D7" s="193">
        <v>3224.2130000000002</v>
      </c>
      <c r="E7" s="143">
        <v>4051.02180202312</v>
      </c>
      <c r="F7" s="194">
        <v>7275.2348020231202</v>
      </c>
      <c r="G7" s="143">
        <v>194625.31702169345</v>
      </c>
      <c r="H7" s="195">
        <v>3.7380721652015107E-2</v>
      </c>
      <c r="I7" s="140">
        <v>2786</v>
      </c>
      <c r="J7" s="194">
        <v>3754.7</v>
      </c>
      <c r="K7" s="143">
        <v>6540.7</v>
      </c>
      <c r="L7" s="196">
        <v>181274</v>
      </c>
      <c r="M7" s="195">
        <v>3.61E-2</v>
      </c>
      <c r="N7" s="1"/>
      <c r="O7" s="98"/>
      <c r="P7" s="98"/>
      <c r="Q7" s="98"/>
      <c r="R7" s="98"/>
    </row>
    <row r="8" spans="1:18" x14ac:dyDescent="0.25">
      <c r="A8" s="1"/>
      <c r="B8" s="1"/>
      <c r="C8" s="192" t="s">
        <v>141</v>
      </c>
      <c r="D8" s="193">
        <v>1791.4021</v>
      </c>
      <c r="E8" s="143">
        <v>2302.2508790173497</v>
      </c>
      <c r="F8" s="194">
        <v>4093.6529790173499</v>
      </c>
      <c r="G8" s="143">
        <v>208415.57612972133</v>
      </c>
      <c r="H8" s="195">
        <v>1.9641780403540435E-2</v>
      </c>
      <c r="I8" s="140">
        <v>1720</v>
      </c>
      <c r="J8" s="194">
        <v>2182.6</v>
      </c>
      <c r="K8" s="143">
        <v>3902.6</v>
      </c>
      <c r="L8" s="196">
        <v>181067</v>
      </c>
      <c r="M8" s="195">
        <v>2.1600000000000001E-2</v>
      </c>
      <c r="N8" s="1"/>
      <c r="O8" s="98"/>
      <c r="P8" s="98"/>
      <c r="Q8" s="98"/>
      <c r="R8" s="98"/>
    </row>
    <row r="9" spans="1:18" x14ac:dyDescent="0.25">
      <c r="A9" s="1"/>
      <c r="B9" s="1"/>
      <c r="C9" s="192" t="s">
        <v>142</v>
      </c>
      <c r="D9" s="193">
        <v>1108.8423</v>
      </c>
      <c r="E9" s="143">
        <v>1878.24311221115</v>
      </c>
      <c r="F9" s="194">
        <v>2987.08541221115</v>
      </c>
      <c r="G9" s="143">
        <v>201189.08841382188</v>
      </c>
      <c r="H9" s="195">
        <v>1.4847154166070242E-2</v>
      </c>
      <c r="I9" s="140">
        <v>1023</v>
      </c>
      <c r="J9" s="194">
        <v>1782.3</v>
      </c>
      <c r="K9" s="143">
        <v>2805.3</v>
      </c>
      <c r="L9" s="196">
        <v>189278</v>
      </c>
      <c r="M9" s="195">
        <v>1.4800000000000001E-2</v>
      </c>
      <c r="N9" s="1"/>
      <c r="O9" s="98"/>
      <c r="P9" s="98"/>
      <c r="Q9" s="98"/>
      <c r="R9" s="98"/>
    </row>
    <row r="10" spans="1:18" x14ac:dyDescent="0.25">
      <c r="A10" s="1"/>
      <c r="B10" s="1"/>
      <c r="C10" s="192" t="s">
        <v>143</v>
      </c>
      <c r="D10" s="193">
        <v>1168.2782</v>
      </c>
      <c r="E10" s="143">
        <v>1245.52966590048</v>
      </c>
      <c r="F10" s="194">
        <v>2413.80786590048</v>
      </c>
      <c r="G10" s="143">
        <v>180371.97921882002</v>
      </c>
      <c r="H10" s="195">
        <v>1.3382388308619408E-2</v>
      </c>
      <c r="I10" s="140">
        <v>1173</v>
      </c>
      <c r="J10" s="194">
        <v>1176.2</v>
      </c>
      <c r="K10" s="143">
        <v>2349.1999999999998</v>
      </c>
      <c r="L10" s="196">
        <v>166919</v>
      </c>
      <c r="M10" s="195">
        <v>1.41E-2</v>
      </c>
      <c r="N10" s="1"/>
      <c r="O10" s="98"/>
      <c r="P10" s="98"/>
      <c r="Q10" s="98"/>
      <c r="R10" s="98"/>
    </row>
    <row r="11" spans="1:18" x14ac:dyDescent="0.25">
      <c r="A11" s="1"/>
      <c r="B11" s="2"/>
      <c r="C11" s="192" t="s">
        <v>144</v>
      </c>
      <c r="D11" s="193">
        <v>854.33230000000003</v>
      </c>
      <c r="E11" s="143">
        <v>1257.5843266084298</v>
      </c>
      <c r="F11" s="194">
        <v>2111.9166266084299</v>
      </c>
      <c r="G11" s="143">
        <v>116115.56499724097</v>
      </c>
      <c r="H11" s="195">
        <v>1.8188057963276594E-2</v>
      </c>
      <c r="I11" s="140">
        <v>730</v>
      </c>
      <c r="J11" s="194">
        <v>1164.7</v>
      </c>
      <c r="K11" s="143">
        <v>1894.7</v>
      </c>
      <c r="L11" s="196">
        <v>108252</v>
      </c>
      <c r="M11" s="195">
        <v>1.7500000000000002E-2</v>
      </c>
      <c r="N11" s="1"/>
      <c r="O11" s="98"/>
      <c r="P11" s="98"/>
      <c r="Q11" s="98"/>
      <c r="R11" s="98"/>
    </row>
    <row r="12" spans="1:18" x14ac:dyDescent="0.25">
      <c r="A12" s="1"/>
      <c r="B12" s="1"/>
      <c r="C12" s="192" t="s">
        <v>145</v>
      </c>
      <c r="D12" s="193">
        <v>818.45259999999996</v>
      </c>
      <c r="E12" s="143">
        <v>1285.2570729772599</v>
      </c>
      <c r="F12" s="194">
        <v>2103.7096729772597</v>
      </c>
      <c r="G12" s="143">
        <v>186971.66506394339</v>
      </c>
      <c r="H12" s="195">
        <v>1.1251489214998441E-2</v>
      </c>
      <c r="I12" s="140">
        <v>723</v>
      </c>
      <c r="J12" s="194">
        <v>1163</v>
      </c>
      <c r="K12" s="143">
        <v>1886</v>
      </c>
      <c r="L12" s="196">
        <v>174336</v>
      </c>
      <c r="M12" s="195">
        <v>1.0800000000000001E-2</v>
      </c>
      <c r="N12" s="1"/>
      <c r="O12" s="98"/>
      <c r="P12" s="98"/>
      <c r="Q12" s="98"/>
      <c r="R12" s="98"/>
    </row>
    <row r="13" spans="1:18" x14ac:dyDescent="0.25">
      <c r="A13" s="1"/>
      <c r="B13" s="1"/>
      <c r="C13" s="192" t="s">
        <v>146</v>
      </c>
      <c r="D13" s="193">
        <v>607.17769999999996</v>
      </c>
      <c r="E13" s="143">
        <v>1141.21731440944</v>
      </c>
      <c r="F13" s="194">
        <v>1748.3950144094399</v>
      </c>
      <c r="G13" s="143">
        <v>138159.51772518523</v>
      </c>
      <c r="H13" s="195">
        <v>1.2654900966628977E-2</v>
      </c>
      <c r="I13" s="140">
        <v>577</v>
      </c>
      <c r="J13" s="194">
        <v>1114</v>
      </c>
      <c r="K13" s="143">
        <v>1691</v>
      </c>
      <c r="L13" s="196">
        <v>127189</v>
      </c>
      <c r="M13" s="195">
        <v>1.3299999999999999E-2</v>
      </c>
      <c r="N13" s="1"/>
      <c r="O13" s="98"/>
      <c r="P13" s="98"/>
      <c r="Q13" s="98"/>
      <c r="R13" s="98"/>
    </row>
    <row r="14" spans="1:18" x14ac:dyDescent="0.25">
      <c r="A14" s="1"/>
      <c r="B14" s="1"/>
      <c r="C14" s="192" t="s">
        <v>147</v>
      </c>
      <c r="D14" s="193">
        <v>303.52729999999997</v>
      </c>
      <c r="E14" s="143">
        <v>1178.08810476032</v>
      </c>
      <c r="F14" s="194">
        <v>1481.61540476032</v>
      </c>
      <c r="G14" s="143">
        <v>88256.973358140764</v>
      </c>
      <c r="H14" s="195">
        <v>1.6787516593708987E-2</v>
      </c>
      <c r="I14" s="140">
        <v>312</v>
      </c>
      <c r="J14" s="194">
        <v>1099.9000000000001</v>
      </c>
      <c r="K14" s="143">
        <v>1411.9</v>
      </c>
      <c r="L14" s="196">
        <v>81712</v>
      </c>
      <c r="M14" s="195">
        <v>1.7299999999999999E-2</v>
      </c>
      <c r="N14" s="1"/>
      <c r="O14" s="98"/>
      <c r="P14" s="98"/>
      <c r="Q14" s="98"/>
      <c r="R14" s="98"/>
    </row>
    <row r="15" spans="1:18" x14ac:dyDescent="0.25">
      <c r="A15" s="1"/>
      <c r="B15" s="1"/>
      <c r="C15" s="192" t="s">
        <v>148</v>
      </c>
      <c r="D15" s="193">
        <v>431.66140000000001</v>
      </c>
      <c r="E15" s="143">
        <v>1040.31094882196</v>
      </c>
      <c r="F15" s="194">
        <v>1471.9723488219599</v>
      </c>
      <c r="G15" s="143">
        <v>108059.33264610454</v>
      </c>
      <c r="H15" s="195">
        <v>1.3621890055925897E-2</v>
      </c>
      <c r="I15" s="140">
        <v>384</v>
      </c>
      <c r="J15" s="194">
        <v>1020.2</v>
      </c>
      <c r="K15" s="143">
        <v>1404.2</v>
      </c>
      <c r="L15" s="196">
        <v>99315</v>
      </c>
      <c r="M15" s="195">
        <v>1.41E-2</v>
      </c>
      <c r="N15" s="1"/>
      <c r="O15" s="98"/>
      <c r="P15" s="98"/>
      <c r="Q15" s="98"/>
      <c r="R15" s="98"/>
    </row>
    <row r="16" spans="1:18" x14ac:dyDescent="0.25">
      <c r="A16" s="1"/>
      <c r="B16" s="1"/>
      <c r="C16" s="192" t="s">
        <v>149</v>
      </c>
      <c r="D16" s="193">
        <v>315.42470000000003</v>
      </c>
      <c r="E16" s="143">
        <v>881.90850071081297</v>
      </c>
      <c r="F16" s="194">
        <v>1197.3332007108129</v>
      </c>
      <c r="G16" s="143">
        <v>80639.006940893087</v>
      </c>
      <c r="H16" s="195">
        <v>1.4848064803035535E-2</v>
      </c>
      <c r="I16" s="140">
        <v>298</v>
      </c>
      <c r="J16" s="194">
        <v>878.5</v>
      </c>
      <c r="K16" s="143">
        <v>1176.5</v>
      </c>
      <c r="L16" s="196">
        <v>78343</v>
      </c>
      <c r="M16" s="195">
        <v>1.4999999999999999E-2</v>
      </c>
      <c r="N16" s="1"/>
      <c r="O16" s="98"/>
      <c r="P16" s="98"/>
      <c r="Q16" s="98"/>
      <c r="R16" s="98"/>
    </row>
    <row r="17" spans="1:18" x14ac:dyDescent="0.25">
      <c r="A17" s="1"/>
      <c r="B17" s="1"/>
      <c r="C17" s="197" t="s">
        <v>150</v>
      </c>
      <c r="D17" s="193">
        <v>213.14020000000002</v>
      </c>
      <c r="E17" s="143">
        <v>28.631947772881599</v>
      </c>
      <c r="F17" s="194">
        <v>241.77214777288162</v>
      </c>
      <c r="G17" s="143">
        <v>46131.062607167594</v>
      </c>
      <c r="H17" s="195">
        <v>5.2409837126820569E-3</v>
      </c>
      <c r="I17" s="140">
        <v>225</v>
      </c>
      <c r="J17" s="194">
        <v>29.4</v>
      </c>
      <c r="K17" s="143">
        <v>254.4</v>
      </c>
      <c r="L17" s="196">
        <v>45845</v>
      </c>
      <c r="M17" s="195">
        <v>5.5999999999999999E-3</v>
      </c>
      <c r="N17" s="1"/>
      <c r="O17" s="98"/>
      <c r="P17" s="98"/>
      <c r="Q17" s="98"/>
      <c r="R17" s="98"/>
    </row>
    <row r="18" spans="1:18" x14ac:dyDescent="0.25">
      <c r="A18" s="1"/>
      <c r="B18" s="1"/>
      <c r="C18" s="192" t="s">
        <v>151</v>
      </c>
      <c r="D18" s="193">
        <v>27.106999999999999</v>
      </c>
      <c r="E18" s="143">
        <v>9.9523535323431602</v>
      </c>
      <c r="F18" s="194">
        <v>37.05935353234316</v>
      </c>
      <c r="G18" s="143">
        <v>10386.834410482867</v>
      </c>
      <c r="H18" s="195">
        <v>3.5679160818180727E-3</v>
      </c>
      <c r="I18" s="140">
        <v>26</v>
      </c>
      <c r="J18" s="194">
        <v>10.7</v>
      </c>
      <c r="K18" s="143">
        <v>36.700000000000003</v>
      </c>
      <c r="L18" s="196">
        <v>10125</v>
      </c>
      <c r="M18" s="195">
        <v>3.5999999999999999E-3</v>
      </c>
      <c r="N18" s="1"/>
      <c r="O18" s="98"/>
      <c r="P18" s="98"/>
      <c r="Q18" s="98"/>
      <c r="R18" s="98"/>
    </row>
    <row r="19" spans="1:18" x14ac:dyDescent="0.25">
      <c r="A19" s="1"/>
      <c r="B19" s="1"/>
      <c r="C19" s="198" t="s">
        <v>54</v>
      </c>
      <c r="D19" s="199">
        <v>19969.105199999998</v>
      </c>
      <c r="E19" s="200">
        <v>38964.886248098643</v>
      </c>
      <c r="F19" s="201">
        <v>58933.991448098641</v>
      </c>
      <c r="G19" s="200">
        <v>2655435</v>
      </c>
      <c r="H19" s="202">
        <v>2.2193723984243123E-2</v>
      </c>
      <c r="I19" s="203">
        <v>19021</v>
      </c>
      <c r="J19" s="201">
        <v>36477.699999999997</v>
      </c>
      <c r="K19" s="200">
        <v>55498.7</v>
      </c>
      <c r="L19" s="204">
        <v>2499377</v>
      </c>
      <c r="M19" s="202">
        <v>2.2200000000000001E-2</v>
      </c>
      <c r="N19" s="1"/>
      <c r="O19" s="98"/>
      <c r="P19" s="98"/>
      <c r="Q19" s="98"/>
      <c r="R19" s="98"/>
    </row>
    <row r="20" spans="1:18" x14ac:dyDescent="0.25">
      <c r="A20" s="1"/>
      <c r="B20" s="1"/>
      <c r="C20" s="1"/>
      <c r="D20" s="1"/>
      <c r="E20" s="1"/>
      <c r="F20" s="1"/>
      <c r="G20" s="205"/>
      <c r="H20" s="1"/>
      <c r="I20" s="1"/>
      <c r="J20" s="1"/>
      <c r="K20" s="1"/>
      <c r="L20" s="1"/>
      <c r="M20" s="1"/>
      <c r="N20" s="1"/>
    </row>
    <row r="21" spans="1:18" x14ac:dyDescent="0.25">
      <c r="A21" s="1"/>
      <c r="B21" s="1"/>
      <c r="C21" s="300" t="s">
        <v>155</v>
      </c>
      <c r="D21" s="300"/>
      <c r="E21" s="300"/>
      <c r="F21" s="300"/>
      <c r="G21" s="300"/>
      <c r="H21" s="300"/>
      <c r="I21" s="300"/>
      <c r="J21" s="300"/>
      <c r="K21" s="300"/>
      <c r="L21" s="300"/>
      <c r="M21" s="1"/>
      <c r="N21" s="1"/>
    </row>
    <row r="22" spans="1:18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8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8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8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8" x14ac:dyDescent="0.25">
      <c r="A26" s="1"/>
      <c r="B26" s="1"/>
      <c r="C26" s="1"/>
      <c r="D26" s="206"/>
      <c r="E26" s="206"/>
      <c r="F26" s="206"/>
      <c r="G26" s="1"/>
      <c r="H26" s="1"/>
      <c r="I26" s="206"/>
      <c r="J26" s="206"/>
      <c r="K26" s="206"/>
      <c r="L26" s="1"/>
      <c r="M26" s="1"/>
      <c r="N26" s="1"/>
    </row>
    <row r="27" spans="1:18" x14ac:dyDescent="0.25">
      <c r="A27" s="1"/>
      <c r="B27" s="1"/>
      <c r="C27" s="1"/>
      <c r="D27" s="206"/>
      <c r="E27" s="206"/>
      <c r="F27" s="206"/>
      <c r="G27" s="1"/>
      <c r="H27" s="1"/>
      <c r="I27" s="206"/>
      <c r="J27" s="206"/>
      <c r="K27" s="206"/>
      <c r="L27" s="1"/>
      <c r="M27" s="1"/>
      <c r="N27" s="1"/>
    </row>
    <row r="28" spans="1:18" x14ac:dyDescent="0.25">
      <c r="A28" s="1"/>
      <c r="B28" s="1"/>
      <c r="C28" s="1"/>
      <c r="D28" s="206"/>
      <c r="E28" s="206"/>
      <c r="F28" s="206"/>
      <c r="G28" s="1"/>
      <c r="H28" s="1"/>
      <c r="I28" s="206"/>
      <c r="J28" s="206"/>
      <c r="K28" s="206"/>
      <c r="L28" s="1"/>
      <c r="M28" s="1"/>
      <c r="N28" s="1"/>
    </row>
    <row r="29" spans="1:18" x14ac:dyDescent="0.25">
      <c r="A29" s="1"/>
      <c r="B29" s="1"/>
      <c r="C29" s="1"/>
      <c r="D29" s="206"/>
      <c r="E29" s="206"/>
      <c r="F29" s="206"/>
      <c r="G29" s="1"/>
      <c r="H29" s="1"/>
      <c r="I29" s="206"/>
      <c r="J29" s="206"/>
      <c r="K29" s="206"/>
      <c r="L29" s="1"/>
      <c r="M29" s="1"/>
      <c r="N29" s="1"/>
    </row>
    <row r="30" spans="1:18" x14ac:dyDescent="0.25">
      <c r="A30" s="1"/>
      <c r="B30" s="1"/>
      <c r="C30" s="1"/>
      <c r="D30" s="206"/>
      <c r="E30" s="206"/>
      <c r="F30" s="206"/>
      <c r="G30" s="1"/>
      <c r="H30" s="1"/>
      <c r="I30" s="206"/>
      <c r="J30" s="206"/>
      <c r="K30" s="206"/>
      <c r="L30" s="1"/>
      <c r="M30" s="1"/>
      <c r="N30" s="1"/>
    </row>
    <row r="31" spans="1:18" x14ac:dyDescent="0.25">
      <c r="A31" s="1"/>
      <c r="B31" s="1"/>
      <c r="C31" s="1"/>
      <c r="D31" s="206"/>
      <c r="E31" s="206"/>
      <c r="F31" s="206"/>
      <c r="G31" s="1"/>
      <c r="H31" s="1"/>
      <c r="I31" s="206"/>
      <c r="J31" s="206"/>
      <c r="K31" s="206"/>
      <c r="L31" s="1"/>
      <c r="M31" s="1"/>
      <c r="N31" s="1"/>
    </row>
    <row r="32" spans="1:18" x14ac:dyDescent="0.25">
      <c r="A32" s="1"/>
      <c r="B32" s="1"/>
      <c r="C32" s="1"/>
      <c r="D32" s="206"/>
      <c r="E32" s="206"/>
      <c r="F32" s="206"/>
      <c r="G32" s="1"/>
      <c r="H32" s="1"/>
      <c r="I32" s="206"/>
      <c r="J32" s="206"/>
      <c r="K32" s="206"/>
      <c r="L32" s="1"/>
      <c r="M32" s="1"/>
      <c r="N32" s="1"/>
    </row>
    <row r="33" spans="1:14" x14ac:dyDescent="0.25">
      <c r="A33" s="1"/>
      <c r="B33" s="1"/>
      <c r="C33" s="1"/>
      <c r="D33" s="206"/>
      <c r="E33" s="206"/>
      <c r="F33" s="206"/>
      <c r="G33" s="1"/>
      <c r="H33" s="1"/>
      <c r="I33" s="206"/>
      <c r="J33" s="206"/>
      <c r="K33" s="206"/>
      <c r="L33" s="1"/>
      <c r="M33" s="1"/>
      <c r="N33" s="1"/>
    </row>
    <row r="34" spans="1:14" x14ac:dyDescent="0.25">
      <c r="A34" s="1"/>
      <c r="B34" s="1"/>
      <c r="C34" s="1"/>
      <c r="D34" s="206"/>
      <c r="E34" s="206"/>
      <c r="F34" s="206"/>
      <c r="G34" s="1"/>
      <c r="H34" s="1"/>
      <c r="I34" s="206"/>
      <c r="J34" s="206"/>
      <c r="K34" s="206"/>
      <c r="L34" s="1"/>
      <c r="M34" s="1"/>
      <c r="N34" s="1"/>
    </row>
    <row r="35" spans="1:14" x14ac:dyDescent="0.25">
      <c r="A35" s="1"/>
      <c r="B35" s="1"/>
      <c r="C35" s="1"/>
      <c r="D35" s="206"/>
      <c r="E35" s="206"/>
      <c r="F35" s="206"/>
      <c r="G35" s="1"/>
      <c r="H35" s="1"/>
      <c r="I35" s="206"/>
      <c r="J35" s="206"/>
      <c r="K35" s="206"/>
      <c r="L35" s="1"/>
      <c r="M35" s="1"/>
      <c r="N35" s="1"/>
    </row>
    <row r="36" spans="1:14" x14ac:dyDescent="0.25">
      <c r="A36" s="1"/>
      <c r="B36" s="1"/>
      <c r="C36" s="1"/>
      <c r="D36" s="206"/>
      <c r="E36" s="206"/>
      <c r="F36" s="206"/>
      <c r="G36" s="1"/>
      <c r="H36" s="1"/>
      <c r="I36" s="206"/>
      <c r="J36" s="206"/>
      <c r="K36" s="206"/>
      <c r="L36" s="1"/>
      <c r="M36" s="1"/>
      <c r="N36" s="1"/>
    </row>
    <row r="37" spans="1:14" x14ac:dyDescent="0.25">
      <c r="A37" s="1"/>
      <c r="B37" s="1"/>
      <c r="C37" s="1"/>
      <c r="D37" s="206"/>
      <c r="E37" s="206"/>
      <c r="F37" s="206"/>
      <c r="G37" s="1"/>
      <c r="H37" s="1"/>
      <c r="I37" s="206"/>
      <c r="J37" s="206"/>
      <c r="K37" s="206"/>
      <c r="L37" s="1"/>
      <c r="M37" s="1"/>
      <c r="N37" s="1"/>
    </row>
    <row r="38" spans="1:14" x14ac:dyDescent="0.25">
      <c r="A38" s="1"/>
      <c r="B38" s="1"/>
      <c r="C38" s="1"/>
      <c r="D38" s="206"/>
      <c r="E38" s="206"/>
      <c r="F38" s="206"/>
      <c r="G38" s="1"/>
      <c r="H38" s="1"/>
      <c r="I38" s="206"/>
      <c r="J38" s="206"/>
      <c r="K38" s="206"/>
      <c r="L38" s="1"/>
      <c r="M38" s="1"/>
      <c r="N38" s="1"/>
    </row>
    <row r="39" spans="1:14" x14ac:dyDescent="0.25">
      <c r="A39" s="1"/>
      <c r="B39" s="1"/>
      <c r="C39" s="1"/>
      <c r="D39" s="206"/>
      <c r="E39" s="206"/>
      <c r="F39" s="206"/>
      <c r="G39" s="1"/>
      <c r="H39" s="1"/>
      <c r="I39" s="206"/>
      <c r="J39" s="206"/>
      <c r="K39" s="206"/>
      <c r="L39" s="1"/>
      <c r="M39" s="1"/>
      <c r="N39" s="1"/>
    </row>
    <row r="40" spans="1:14" x14ac:dyDescent="0.25">
      <c r="A40" s="1"/>
      <c r="B40" s="1"/>
      <c r="C40" s="1"/>
      <c r="D40" s="206"/>
      <c r="E40" s="206"/>
      <c r="F40" s="206"/>
      <c r="G40" s="1"/>
      <c r="H40" s="1"/>
      <c r="I40" s="206"/>
      <c r="J40" s="206"/>
      <c r="K40" s="206"/>
      <c r="L40" s="1"/>
      <c r="M40" s="1"/>
      <c r="N40" s="1"/>
    </row>
    <row r="41" spans="1:14" x14ac:dyDescent="0.25">
      <c r="A41" s="1"/>
      <c r="B41" s="1"/>
      <c r="C41" s="1"/>
      <c r="D41" s="206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x14ac:dyDescent="0.25">
      <c r="A42" s="1"/>
      <c r="B42" s="1"/>
      <c r="C42" s="1"/>
      <c r="D42" s="206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x14ac:dyDescent="0.25">
      <c r="A43" s="1"/>
      <c r="B43" s="1"/>
      <c r="C43" s="1"/>
      <c r="D43" s="206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x14ac:dyDescent="0.25">
      <c r="A45" s="1"/>
      <c r="B45" s="1"/>
      <c r="C45" s="3" t="s">
        <v>2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x14ac:dyDescent="0.25">
      <c r="A46" s="1"/>
      <c r="B46" s="1"/>
      <c r="C46" s="126" t="s">
        <v>152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</sheetData>
  <mergeCells count="4">
    <mergeCell ref="C1:L1"/>
    <mergeCell ref="D3:H3"/>
    <mergeCell ref="I3:M3"/>
    <mergeCell ref="C21:L2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Graphique 1</vt:lpstr>
      <vt:lpstr>Graphique 2</vt:lpstr>
      <vt:lpstr>Tableau 1</vt:lpstr>
      <vt:lpstr>Graphique 3</vt:lpstr>
      <vt:lpstr>Tableau 2</vt:lpstr>
      <vt:lpstr>Graphique 4</vt:lpstr>
      <vt:lpstr>Tableau 3</vt:lpstr>
      <vt:lpstr>Tableau 4</vt:lpstr>
      <vt:lpstr>Tableau 5</vt:lpstr>
      <vt:lpstr>Carte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2024-12-02T10:08:25Z</dcterms:modified>
</cp:coreProperties>
</file>