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gesip-dgri-a2-1-sup\_Dossiers Agents\Justine Klipfel\Réussite Univ\Etudes-Production\NI\2024-06 Ni réussite étudiants étrangers\"/>
    </mc:Choice>
  </mc:AlternateContent>
  <bookViews>
    <workbookView xWindow="0" yWindow="0" windowWidth="20490" windowHeight="6120"/>
  </bookViews>
  <sheets>
    <sheet name="Sommaire " sheetId="1" r:id="rId1"/>
    <sheet name="Méthodologie" sheetId="26" r:id="rId2"/>
    <sheet name="Graphique 1" sheetId="2" r:id="rId3"/>
    <sheet name="Tableau 1" sheetId="7" r:id="rId4"/>
    <sheet name="Graphique 2" sheetId="5" r:id="rId5"/>
    <sheet name="Tableau 2 " sheetId="6" r:id="rId6"/>
    <sheet name="Tableau 3" sheetId="17" r:id="rId7"/>
    <sheet name="Tableau 4" sheetId="21" r:id="rId8"/>
    <sheet name="Graphique 3" sheetId="10" r:id="rId9"/>
    <sheet name="Tableau 5" sheetId="8" r:id="rId10"/>
    <sheet name="Tableau 6" sheetId="18" r:id="rId11"/>
    <sheet name="Tableau 7" sheetId="22" r:id="rId12"/>
    <sheet name="Annexe 1" sheetId="13" r:id="rId13"/>
    <sheet name="Annexe 2" sheetId="19" r:id="rId14"/>
    <sheet name="Annexe 3" sheetId="24" r:id="rId15"/>
    <sheet name="Annexe 4" sheetId="20" r:id="rId16"/>
    <sheet name="Annexe 5" sheetId="25" r:id="rId17"/>
    <sheet name="Annexe 6" sheetId="11" r:id="rId18"/>
    <sheet name="Annexe 7" sheetId="23" r:id="rId19"/>
    <sheet name="Annexe 8" sheetId="12" r:id="rId20"/>
  </sheets>
  <externalReferences>
    <externalReference r:id="rId21"/>
  </externalReferences>
  <definedNames>
    <definedName name="_xlchart.v1.0" hidden="1">[1]Feuil1!$A$2:$A$10</definedName>
    <definedName name="_xlchart.v1.1" hidden="1">[1]Feuil1!$C$2:$C$10</definedName>
    <definedName name="_xlchart.v1.2" hidden="1">[1]Feuil1!$A$31:$A$39</definedName>
    <definedName name="_xlchart.v1.3" hidden="1">[1]Feuil1!$C$31:$C$39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5" l="1"/>
</calcChain>
</file>

<file path=xl/sharedStrings.xml><?xml version="1.0" encoding="utf-8"?>
<sst xmlns="http://schemas.openxmlformats.org/spreadsheetml/2006/main" count="786" uniqueCount="250">
  <si>
    <t xml:space="preserve">Graphique 1 - Effectifs d’étudiants primo-inscrits en licence ou en master en 2018-2019 </t>
  </si>
  <si>
    <t>Master</t>
  </si>
  <si>
    <t xml:space="preserve">Ensemble </t>
  </si>
  <si>
    <t xml:space="preserve">Mobilité diplômante </t>
  </si>
  <si>
    <t>Résidents étrangers</t>
  </si>
  <si>
    <t xml:space="preserve">Etudiants </t>
  </si>
  <si>
    <t>Effectifs</t>
  </si>
  <si>
    <t xml:space="preserve">Part des inscrits </t>
  </si>
  <si>
    <t xml:space="preserve">Taux de passage en L2 en 1 an </t>
  </si>
  <si>
    <t xml:space="preserve">Taux de passage en L2 en 1 ou 2 ans </t>
  </si>
  <si>
    <t xml:space="preserve">Taux de réussite en 3 ans </t>
  </si>
  <si>
    <t xml:space="preserve">Taux de réussite en 3 ou 4 ans </t>
  </si>
  <si>
    <t>Français</t>
  </si>
  <si>
    <t xml:space="preserve">Résidents étrangers </t>
  </si>
  <si>
    <t xml:space="preserve">En mobilité diplômante </t>
  </si>
  <si>
    <t>Sexe</t>
  </si>
  <si>
    <t>Mobilité diplômante</t>
  </si>
  <si>
    <t>Age à l'entrée en L1</t>
  </si>
  <si>
    <t>Origine sociale</t>
  </si>
  <si>
    <t>Boursier</t>
  </si>
  <si>
    <t>Ensemble</t>
  </si>
  <si>
    <t>Diplôme d'accès à l'enseignement supérieur</t>
  </si>
  <si>
    <t>dont Baccalauréat professionnel</t>
  </si>
  <si>
    <t>dont baccalauréat général</t>
  </si>
  <si>
    <t>dont baccalauréat technologique</t>
  </si>
  <si>
    <t>Discipline de L1</t>
  </si>
  <si>
    <t xml:space="preserve">Part des inscrits en licence </t>
  </si>
  <si>
    <t xml:space="preserve">Part des inscrits en master </t>
  </si>
  <si>
    <t>Homme</t>
  </si>
  <si>
    <t>Femme</t>
  </si>
  <si>
    <t>Age en L1</t>
  </si>
  <si>
    <t>18 ans et moins</t>
  </si>
  <si>
    <t>19-20 ans</t>
  </si>
  <si>
    <t>plus de 20 ans</t>
  </si>
  <si>
    <t>Age en M1</t>
  </si>
  <si>
    <t>21 ans ou moins</t>
  </si>
  <si>
    <t>22-23 ans</t>
  </si>
  <si>
    <t>Plus de 23 ans</t>
  </si>
  <si>
    <t>Origine sociale*</t>
  </si>
  <si>
    <t>dont Echelon 0 Bis</t>
  </si>
  <si>
    <t>dont 1er au 4e Echelon</t>
  </si>
  <si>
    <t>dont 5e au 7e Echelon</t>
  </si>
  <si>
    <t>Non Boursier</t>
  </si>
  <si>
    <t>Baccalauréat</t>
  </si>
  <si>
    <t>dont Baccalauréat général</t>
  </si>
  <si>
    <t>dont Baccalauréat technologique</t>
  </si>
  <si>
    <t>Titre étranger admis en équivalence</t>
  </si>
  <si>
    <t>Autre équivalence</t>
  </si>
  <si>
    <t>Très bien</t>
  </si>
  <si>
    <t>Bien</t>
  </si>
  <si>
    <t>Assez bien</t>
  </si>
  <si>
    <t>Passable premier groupe</t>
  </si>
  <si>
    <t>Passable deuxième groupe</t>
  </si>
  <si>
    <t>Inconnue</t>
  </si>
  <si>
    <t>Discipline</t>
  </si>
  <si>
    <t>Droit, sciences politiques</t>
  </si>
  <si>
    <t>Sc. Eco, gestion, AES</t>
  </si>
  <si>
    <t>Arts, lettres, langues, SHS</t>
  </si>
  <si>
    <t>dont Langues</t>
  </si>
  <si>
    <t>dont S.H.S. (hors psychologie)</t>
  </si>
  <si>
    <t>S.T.A.P.S.</t>
  </si>
  <si>
    <t xml:space="preserve">Effectifs </t>
  </si>
  <si>
    <t xml:space="preserve">Taux de passage en M2 en 1 ou 2 ans </t>
  </si>
  <si>
    <t xml:space="preserve">Taux de réussite en 2 ou 3 ans </t>
  </si>
  <si>
    <t xml:space="preserve">Diplôme d'accès </t>
  </si>
  <si>
    <t>Discipline de M1</t>
  </si>
  <si>
    <t>** Calcul sur le total des bacheliers</t>
  </si>
  <si>
    <t>Effectif</t>
  </si>
  <si>
    <t>Taux de passage en M2 en 1 an</t>
  </si>
  <si>
    <t xml:space="preserve">Taux de réussite en 2 ans </t>
  </si>
  <si>
    <t>Production</t>
  </si>
  <si>
    <t>Services</t>
  </si>
  <si>
    <t xml:space="preserve">Taux de passage en DUT2 en 1 ou 2 ans </t>
  </si>
  <si>
    <t xml:space="preserve">Age à l'entrée en DUT </t>
  </si>
  <si>
    <t xml:space="preserve">Bourses sur critères sociaux </t>
  </si>
  <si>
    <t>dont baccalauréat professionnel</t>
  </si>
  <si>
    <t xml:space="preserve">Diplôme d'accès à l'enseignement supérieur </t>
  </si>
  <si>
    <t xml:space="preserve">Secteur de DUT </t>
  </si>
  <si>
    <t>dont Gestion des entreprises et des administrations</t>
  </si>
  <si>
    <t>dont Génie électrique et informatique industriel</t>
  </si>
  <si>
    <t xml:space="preserve">Origine sociale* </t>
  </si>
  <si>
    <t xml:space="preserve">* Calcul sur le total des inscrits ayant une PCS renseignée </t>
  </si>
  <si>
    <t xml:space="preserve">Discipline </t>
  </si>
  <si>
    <t xml:space="preserve">Dernier diplôme obtenu </t>
  </si>
  <si>
    <t xml:space="preserve">Age à l'entrée en doctorat </t>
  </si>
  <si>
    <t>23 ans et moins</t>
  </si>
  <si>
    <t>24-25 ans</t>
  </si>
  <si>
    <t>Plus de 25 ans</t>
  </si>
  <si>
    <t>Diplôme d'ingénieur</t>
  </si>
  <si>
    <t>Diplôme universitaire de 3e cycle</t>
  </si>
  <si>
    <t>Diplôme d'établissement étranger supérieur</t>
  </si>
  <si>
    <t>Autre diplôme</t>
  </si>
  <si>
    <t>Sciences-Santé</t>
  </si>
  <si>
    <t xml:space="preserve">Age médian </t>
  </si>
  <si>
    <t xml:space="preserve">Age moyen </t>
  </si>
  <si>
    <t>DUT</t>
  </si>
  <si>
    <t>Doctorat</t>
  </si>
  <si>
    <t xml:space="preserve">Sommaire </t>
  </si>
  <si>
    <t>retour au sommaire</t>
  </si>
  <si>
    <t xml:space="preserve">Annexe 1 - Ages médians et moyens des étudiants selon le diplôme </t>
  </si>
  <si>
    <t xml:space="preserve">Mention obtenue** </t>
  </si>
  <si>
    <t>Individu de référence</t>
  </si>
  <si>
    <t xml:space="preserve">Probabilité d'obtenir une licence en 3 ou 4 ans </t>
  </si>
  <si>
    <t>Significativité</t>
  </si>
  <si>
    <t>Indicateur de statut et d'âge</t>
  </si>
  <si>
    <t>Etudiant français</t>
  </si>
  <si>
    <t>de 18 ans ou moins</t>
  </si>
  <si>
    <t>ref.</t>
  </si>
  <si>
    <t xml:space="preserve">de 19 ou 20 ans </t>
  </si>
  <si>
    <t>***</t>
  </si>
  <si>
    <t xml:space="preserve">de plus de 20 ans </t>
  </si>
  <si>
    <t>Etudiant résident étranger</t>
  </si>
  <si>
    <t>Etudiant en mobilité diplômante</t>
  </si>
  <si>
    <t>**</t>
  </si>
  <si>
    <t>Arts, Lettres, Langues, SHS</t>
  </si>
  <si>
    <t>Droit et sciences politiques</t>
  </si>
  <si>
    <t>Sciences économiques, gestion, AES</t>
  </si>
  <si>
    <t>STAPS</t>
  </si>
  <si>
    <t>ref</t>
  </si>
  <si>
    <t xml:space="preserve">Origine sociale </t>
  </si>
  <si>
    <t xml:space="preserve">Très favorisée </t>
  </si>
  <si>
    <t xml:space="preserve">Favorisée </t>
  </si>
  <si>
    <t>Assez défavorisée</t>
  </si>
  <si>
    <t xml:space="preserve">Défavorisée </t>
  </si>
  <si>
    <t xml:space="preserve">Bourse sur critère sociaux </t>
  </si>
  <si>
    <t xml:space="preserve">Non boursier </t>
  </si>
  <si>
    <t>Type de baccalauréat</t>
  </si>
  <si>
    <t>Bac général</t>
  </si>
  <si>
    <t>Bac professionnel</t>
  </si>
  <si>
    <t>Bac technologique</t>
  </si>
  <si>
    <t>Non Bachelier</t>
  </si>
  <si>
    <t>ns</t>
  </si>
  <si>
    <t xml:space="preserve">Probabilité d'obtenir un master en 2 ou 3 ans </t>
  </si>
  <si>
    <t>de 21 ans ou moins</t>
  </si>
  <si>
    <t xml:space="preserve">de 22 ou 23 ans </t>
  </si>
  <si>
    <t xml:space="preserve">de plus de 23 ans </t>
  </si>
  <si>
    <t xml:space="preserve">Ecart expliqué </t>
  </si>
  <si>
    <t>Décompostion de l'écart de taux d'obtention de la licence en 3 ou 4 ans</t>
  </si>
  <si>
    <t>Décompostion de l'écart de taux d'obtention du master en 2 ou 3 ans</t>
  </si>
  <si>
    <t xml:space="preserve">retour au sommaire </t>
  </si>
  <si>
    <t xml:space="preserve">Modalité statistiquement significative au seuil de 1% (***), au seuil de 5% (**), au seuil de 10% (*), non significative au seuil de 10% (n.s.)
</t>
  </si>
  <si>
    <t>Plus de 20 ans</t>
  </si>
  <si>
    <t>Favorisée</t>
  </si>
  <si>
    <t>Défavorisée</t>
  </si>
  <si>
    <t>Non réponse</t>
  </si>
  <si>
    <t>Bourse sur critère sociaux</t>
  </si>
  <si>
    <t>Non bachelier</t>
  </si>
  <si>
    <t xml:space="preserve">Diplôme </t>
  </si>
  <si>
    <t>n.s</t>
  </si>
  <si>
    <t>10,4 points</t>
  </si>
  <si>
    <t>Tableau 7 - Décomposition de l'écart de taux d'obtention du master en 2 ou 3 ans entre les étudiants français et les étudiants résident étrangers selon la méthode d’Oaxaca-Blinder</t>
  </si>
  <si>
    <t xml:space="preserve">Tableau 4 - Décomposition de l'écart de taux d'obtention de la licence en 3 ou 4 ans entre les étudiants français et les étudiants résident étrangers selon la méthode d’Oaxaca-Blinder </t>
  </si>
  <si>
    <t>3,7 points</t>
  </si>
  <si>
    <t>Bourse sur critères sociaux</t>
  </si>
  <si>
    <t>Très favorisée</t>
  </si>
  <si>
    <t>9,8 points</t>
  </si>
  <si>
    <t xml:space="preserve">Age à l'entrée en LP </t>
  </si>
  <si>
    <t>20 ans et moins</t>
  </si>
  <si>
    <t>21-22 ans</t>
  </si>
  <si>
    <t>Plus de 22 ans</t>
  </si>
  <si>
    <t xml:space="preserve">Taux de réussite en 1 ou 2 ans </t>
  </si>
  <si>
    <t>Bourses sur critères sociaux</t>
  </si>
  <si>
    <t>Mention au baccalauréat</t>
  </si>
  <si>
    <t>Licence professionnelle</t>
  </si>
  <si>
    <t>Licence générale</t>
  </si>
  <si>
    <t>Mention obtenue au baccalauréat**</t>
  </si>
  <si>
    <t>Non boursier</t>
  </si>
  <si>
    <t>Ecart inexpliqué</t>
  </si>
  <si>
    <t xml:space="preserve">0,6 points </t>
  </si>
  <si>
    <t xml:space="preserve">Probabilité de passer de la L1 à la L2 en 1 ou 2 ans </t>
  </si>
  <si>
    <t>Odds-ratios</t>
  </si>
  <si>
    <t xml:space="preserve">Probabilité de passer en L2 en 1 ou 2 ans </t>
  </si>
  <si>
    <t xml:space="preserve">Probabilité de passer en M2 en 1 ou 2 ans </t>
  </si>
  <si>
    <t xml:space="preserve">Odds-ratios </t>
  </si>
  <si>
    <t>*</t>
  </si>
  <si>
    <t>Champ : Etudiants primo-inscrits en licence et en master en 2018-2019, hors étudiants en mobilité d'échange</t>
  </si>
  <si>
    <t xml:space="preserve">Graphique 2 - Taux de passage et de réussite des étudiants primo-inscrits en licence en 2018-2019  </t>
  </si>
  <si>
    <t>Annexe 8 - Statistiques descriptives et taux de réussite des étudiants primo-inscrits en doctorat en 2018-2019</t>
  </si>
  <si>
    <t>Annexe 7 - Statistiques descriptives et taux de réussite des étudiants primo-inscrits en licence professionnelle en 2018-2019</t>
  </si>
  <si>
    <t>Annexe 6 - Statistiques descriptives et taux de réussite des étudiants primo-inscrits en DUT en 2018-2019</t>
  </si>
  <si>
    <t>Annexe 3 - Modélisation de la probabilité de passer en L2 en un ou deux ans et de réussir à obtenir sa licence en trois ou quatre ans pour les étudiants français et résidents étrangers primo-inscrits en 2018-2019</t>
  </si>
  <si>
    <t xml:space="preserve">Champ : Etudiants français et résidents étrangers primo-inscrits en licence en 2018-2019 (225 538 étudiants français, 9253 étudiants résidents étrangers).
</t>
  </si>
  <si>
    <t xml:space="preserve">Note de lecture : L’individu de référence est une étudiante française, âgée de 18 ans ou moins à son entrée en L1, non boursière, à l'origine sociale assez défavorisée, titulaire d'un baccalauréat général et qui étudie dans une discipline relevant des Arts, Lettres, Langues ou des Sciences humaines et sociales. Cet individu de référence a une probabilité de 56,9 % d’obtenir sa licence en trois ou quatre ans. Etre une étudiante résidente étrangère plutôt qu'une étudiante française diminue de 18 % "toutes choses égales par ailleurs" les chances d'obtenir sa licence en trois ou quatre ans. 
</t>
  </si>
  <si>
    <t xml:space="preserve">Note de lecture : L’individu de référence est une étudiante française, âgée de 18 ans ou moins à son entrée en L1 et qui étudie dans une discipline relevant des Arts, Lettres, Langues ou des Sciences humaines et sociales. L’individu de référence a une probabilité de 55,8 % d’obtenir sa licence en trois ou quatre ans. Etre une étudiante en mobilité diplômante plutôt qu'une étudiante française augmente de 23 % "toutes choses égales par ailleurs" les chances d'obtenir sa licence en trois ou quatre ans. 
</t>
  </si>
  <si>
    <t xml:space="preserve">Champ : Etudiants primo-inscrits en licence en 2018-2019, hors étudiants en mobilité d'échange (225 538 étudiants français, 9 253 étudiants résidents étrangers, 13 841 étudiants en mobilité diplômante). 
</t>
  </si>
  <si>
    <t>Annexe 2 - Modélisation de la probabilité de passer en L2 en un ou deux ans et de réussir à obtenir sa licence en trois ou quatre ans pour les étudiants primo-inscrits en 2018-2019</t>
  </si>
  <si>
    <t xml:space="preserve">Annexe 4 - Modélisation de la probabilité de passer en M2 en un ou deux ans et de réussir à obtenir son master en deux ou trois ans pour les étudiants primo-inscrits en 2018-2019 </t>
  </si>
  <si>
    <t>Annexe 5 - Modélisation de la probabilité de passer en M2 en un ou deux ans et de réussir à obtenir son master en deux ou trois ans pour les étudiants français et résidents étrangers primo-inscrits en 2018-2019</t>
  </si>
  <si>
    <t xml:space="preserve">Champ : Etudiants primo-inscrits en master en 2018-2019, hors étudiants en mobilité d'échange (109 586 étudiants français, 2867 étudiants résidents étrangers, 21 113 étudiants en mobilité diplômante).
</t>
  </si>
  <si>
    <t xml:space="preserve">Modalité statistiquement significative au seuil de 1% (***), au seuil de 5% (**), au seuil de 10% (*), non significative au seuil de 10% (n.s.).
</t>
  </si>
  <si>
    <t>Note de lecture : L’individu de référence est une étudiante française, âgée de 21 ans ou moins à son entrée en M1, et qui étudie dans une discipline relevant des Arts, Lettres, Langues ou des Sciences humaines et sociales. Cet individu de référence a une probabilité de 81,4 % d’obtenir son master en deux ou trois ans. "Toutes choses égales par ailleurs" être une étudiante en mobilité diplômante plutôt qu'étudiante française diminue de 44 % la probabilité d'obtenir son master en deux ou trois ans.</t>
  </si>
  <si>
    <t xml:space="preserve">Champ : Etudiants français et résidents étrangers primo-inscrits en master en 2018-2019 (109 586 étudiants français, 2867 étudiants résidents étrangers).
</t>
  </si>
  <si>
    <t>Note de lecture : L’individu de référence est une étudiante française, âgée de 21 ans ou moins à son entrée en M1, d'origine sociale assez défavorisée, non boursière, titulaire d'un baccalauréat général et qui étudie dans une discipline relevant des Arts, Lettres, Langues ou des Sciences humaines et sociales. Cet individu de référence a une probabilité de 79,6 % d’obtenir son master en deux ou trois ans. "Toutes choses égales par ailleurs" être une étudiante résidente étrangère plutôt qu'une étudiante française diminue de 39 % la probabilité d'obtenir son master en deux ou trois ans.</t>
  </si>
  <si>
    <t xml:space="preserve">Champ : Etudiants primo-inscrits en doctorat en 2018-2019, hors étudiants en mobilité d'échange.
</t>
  </si>
  <si>
    <t xml:space="preserve">Champ : Etudiants primo-inscrits en licence professionnelle en 2018-2019, hors étudiants en mobilité d'échange.
</t>
  </si>
  <si>
    <t xml:space="preserve">Champ : Etudiants primo-inscrits en DUT en 2018-2019, hors étudiants en mobilité d'échange.
</t>
  </si>
  <si>
    <t xml:space="preserve">Champ : Etudiants primo-inscrits en 2018-2019, hors étudiants en mobilité d'échange.
</t>
  </si>
  <si>
    <t xml:space="preserve">Le modèle logistique servant à la décomposition est détaillé en annexe 3, estimé sur la population des étudiants français uniquement. 
</t>
  </si>
  <si>
    <t>Note de lecture : L’origine sociale explique 23 % des 9,8 points d'écart expliqué (soit 2,3 points) sur les 10,4 points d’écart entre les réussites moyennes des étudiants français et des étudiants résidents étrangers.</t>
  </si>
  <si>
    <t xml:space="preserve">* Les pourcentages sont donnés hors réponses manquantes. L'origine sociale n'est pas renseignée en licence et master pour, respectivement, 5,1 % et 9,4 % des français ; 12,9 % et 17 % des résidents étrangers et 34,2 % et 35,8 % des étudiants en mobilité diplômante. </t>
  </si>
  <si>
    <t>Champ : Etudiants primo-inscrits en licence et en master en 2018-2019, hors étudiants en mobilité d'échange.</t>
  </si>
  <si>
    <t>Champ : Etudiants primo-inscrits en licence en 2018-2019, hors étudiants en mobilité d'échange.</t>
  </si>
  <si>
    <t xml:space="preserve">Champ : Etudiants primo-inscrits en master en 2018-2019, hors étudiants en mobilité d'échange.
</t>
  </si>
  <si>
    <t xml:space="preserve">Champ : Etudiants primo-inscrits en master en 2018-2019, hors étudiants en mobilité d'échange.
</t>
  </si>
  <si>
    <t>Champ : Etudiants primo-inscrits en master en 2018-2019, hors étudiants en mobilité d'échange.</t>
  </si>
  <si>
    <t>Champ : Etudiants français et résidents étrangers primo-inscrits en master en 2018-2019.</t>
  </si>
  <si>
    <t xml:space="preserve">Le modèle logistique servant à la décomposition est détaillé en annexe 5, estimé sur la population des étudiants français uniquement. 
</t>
  </si>
  <si>
    <t>7,9 points</t>
  </si>
  <si>
    <t xml:space="preserve">4,2 points </t>
  </si>
  <si>
    <t>Note de lecture : Le type de baccalauréat obtenu explique 16 % des 3,7 points de pourcentages d'écart expliqué sur les 7,9 points d'écart entre les réussites moyennes des étudiants français et des étudiants résidents étrangers en master.</t>
  </si>
  <si>
    <t>Tableau 5 – Taux de passage et de réussite des étudiants primo-inscrits en master en 2018-2019 selon leurs caractéristiques sociodémographiques</t>
  </si>
  <si>
    <t>Graphique 3 – Taux de passage et de réussite des étudiants primo-inscrits en master en 2018-2019</t>
  </si>
  <si>
    <t>Tableau 2 - Taux de passage et de réussite des étudiants primo-inscrits en licence en 2018-2019 selon les caractéristiques sociodémographiques</t>
  </si>
  <si>
    <t>Tableau 1 - Caractéristiques sociodémographiques des étudiants primo-inscrits en licence ou en master en 2018-2019</t>
  </si>
  <si>
    <t>Tableau 6 – Taux de passage et de réussite des étudiants primo-inscrits en master en 2018-2019 selon leur diplôme d’accès à l’enseignement supérieur, et leur discipline de M1</t>
  </si>
  <si>
    <t>Tableau 1 - Caractéristiques sociodémographiques des étudiants primo-inscrits en licence et en master en 2018-2019</t>
  </si>
  <si>
    <t>Tableau 3 – Taux de passage et de réussite des étudiants primo-inscrits en licence en 2018-2019 selon leur diplôme antérieur et leur discipline en L1</t>
  </si>
  <si>
    <t xml:space="preserve">Taux de réussite en master en 2 ou 3 ans </t>
  </si>
  <si>
    <t>Source : MESR-SIES, système d'information SISE</t>
  </si>
  <si>
    <t>Source : MESR-SIES, système d'information SISE</t>
  </si>
  <si>
    <t>Taux de réussite moyen des étudiants résidents étrangers</t>
  </si>
  <si>
    <t>Taux de réussite moyen des étudiants français</t>
  </si>
  <si>
    <t xml:space="preserve">Par le type de baccalauréat </t>
  </si>
  <si>
    <t xml:space="preserve">Par l'âge </t>
  </si>
  <si>
    <t xml:space="preserve">Par l'origine sociale </t>
  </si>
  <si>
    <t xml:space="preserve">Par la discipline étudiée </t>
  </si>
  <si>
    <t>Par le sexe</t>
  </si>
  <si>
    <t xml:space="preserve">Par le statut boursier </t>
  </si>
  <si>
    <t>Ecart entre les taux de réussite moyens des étudiants français et résidents étrangers</t>
  </si>
  <si>
    <t>Ecart entre les taux de réussite moyens des étudiants français et étudiants résidents étrangers</t>
  </si>
  <si>
    <t>dont Sciences fondamentales et applications</t>
  </si>
  <si>
    <t>Méthodologie</t>
  </si>
  <si>
    <t xml:space="preserve">Les indicateurs sont des ratios rapportant des effectifs d’étudiants selon leurs caractéristiques. </t>
  </si>
  <si>
    <r>
      <t xml:space="preserve">Inscrits en L1 : </t>
    </r>
    <r>
      <rPr>
        <sz val="11"/>
        <color rgb="FF000000"/>
        <rFont val="Calibri"/>
        <family val="2"/>
        <scheme val="minor"/>
      </rPr>
      <t xml:space="preserve">étudiants du champ inscrits en L1 à la rentrée universitaire 2018 ayant cette caractéristique. </t>
    </r>
  </si>
  <si>
    <t>Le champ des inscrits de cette étude est constitué des étudiants inscrits pour la première fois dans l’enseignement supérieur en licence ou master en 2018, à l’exception des étudiants en mobilité d’échange.</t>
  </si>
  <si>
    <r>
      <t xml:space="preserve">Inscrits en M1 : </t>
    </r>
    <r>
      <rPr>
        <sz val="11"/>
        <color rgb="FF000000"/>
        <rFont val="Calibri"/>
        <family val="2"/>
        <scheme val="minor"/>
      </rPr>
      <t xml:space="preserve">étudiants du champ inscrits en M1 à la rentrée universitaire 2018 ayant cette caractéristique. </t>
    </r>
  </si>
  <si>
    <t xml:space="preserve">Champ : </t>
  </si>
  <si>
    <t xml:space="preserve">Pour une caractéristique donnée  : </t>
  </si>
  <si>
    <r>
      <t xml:space="preserve">Part des inscrits : </t>
    </r>
    <r>
      <rPr>
        <sz val="11"/>
        <color rgb="FF000000"/>
        <rFont val="Calibri"/>
        <family val="2"/>
        <scheme val="minor"/>
      </rPr>
      <t xml:space="preserve">étudiants du champ inscrits en M1 à la rentrée universitaire 2018 ayant cette caractéristique rapporté au nombre d'étudiants du champ. </t>
    </r>
  </si>
  <si>
    <r>
      <t xml:space="preserve">Passage en un an : </t>
    </r>
    <r>
      <rPr>
        <sz val="11"/>
        <color rgb="FF000000"/>
        <rFont val="Calibri"/>
        <family val="2"/>
        <scheme val="minor"/>
      </rPr>
      <t xml:space="preserve">étudiants du champ inscrits en M2 à la rentrée universitaire 2019 ayant cette caractéristique rapporté au nombre d'étudiants du champ. </t>
    </r>
  </si>
  <si>
    <r>
      <t>Réussite en deux ans :</t>
    </r>
    <r>
      <rPr>
        <sz val="11"/>
        <color rgb="FF000000"/>
        <rFont val="Calibri"/>
        <family val="2"/>
        <scheme val="minor"/>
      </rPr>
      <t xml:space="preserve"> étudiants du champ ayant réussi un master à la session de 2020 et ayant cette caractéristique.</t>
    </r>
  </si>
  <si>
    <r>
      <t xml:space="preserve">Passage cumulé en un ou deux ans : </t>
    </r>
    <r>
      <rPr>
        <sz val="11"/>
        <color rgb="FF000000"/>
        <rFont val="Calibri"/>
        <family val="2"/>
        <scheme val="minor"/>
      </rPr>
      <t xml:space="preserve">étudiants du champ inscrits en M2 à la rentrée universitaire 2019 ou 2020 ayant cette caractéristique rapporté au nombre d'étudiants du champ. </t>
    </r>
  </si>
  <si>
    <r>
      <t>Réussite cumulée en deux ou trois ans :</t>
    </r>
    <r>
      <rPr>
        <sz val="11"/>
        <color rgb="FF000000"/>
        <rFont val="Calibri"/>
        <family val="2"/>
        <scheme val="minor"/>
      </rPr>
      <t xml:space="preserve"> étudiants du champ ayant réussi un master à la session de 2020 ou de 2021 et ayant cette caractéristique.</t>
    </r>
  </si>
  <si>
    <r>
      <t xml:space="preserve">Passage en un an : </t>
    </r>
    <r>
      <rPr>
        <sz val="11"/>
        <color rgb="FF000000"/>
        <rFont val="Calibri"/>
        <family val="2"/>
        <scheme val="minor"/>
      </rPr>
      <t xml:space="preserve">étudiants du champ inscrits en L2 à la rentrée universitaire 2019 ayant cette caractéristique rapporté au nombre d'étudiants du champ. </t>
    </r>
  </si>
  <si>
    <r>
      <t>Réussite en trois ans :</t>
    </r>
    <r>
      <rPr>
        <sz val="11"/>
        <color rgb="FF000000"/>
        <rFont val="Calibri"/>
        <family val="2"/>
        <scheme val="minor"/>
      </rPr>
      <t xml:space="preserve"> étudiants du champ ayant réussi un master à la session de 2021 et ayant cette caractéristique.</t>
    </r>
  </si>
  <si>
    <r>
      <t xml:space="preserve">Passage cumulé en un ou deux ans : </t>
    </r>
    <r>
      <rPr>
        <sz val="11"/>
        <color rgb="FF000000"/>
        <rFont val="Calibri"/>
        <family val="2"/>
        <scheme val="minor"/>
      </rPr>
      <t xml:space="preserve">étudiants du champ inscrits en L2 à la rentrée universitaire 2019 ou 2020 ayant cette caractéristique rapporté au nombre d'étudiants du champ. </t>
    </r>
  </si>
  <si>
    <r>
      <t>Réussite cumulée en trois ou quatre ans :</t>
    </r>
    <r>
      <rPr>
        <sz val="11"/>
        <color rgb="FF000000"/>
        <rFont val="Calibri"/>
        <family val="2"/>
        <scheme val="minor"/>
      </rPr>
      <t xml:space="preserve"> étudiants du champ ayant réussi une licence à la session de 2021 ou de 2022 et ayant cette caractéristique.</t>
    </r>
  </si>
  <si>
    <r>
      <t xml:space="preserve">Part des inscrits : </t>
    </r>
    <r>
      <rPr>
        <sz val="11"/>
        <color rgb="FF000000"/>
        <rFont val="Calibri"/>
        <family val="2"/>
        <scheme val="minor"/>
      </rPr>
      <t xml:space="preserve">étudiants du champ inscrits en L1 à la rentrée universitaire 2018 ayant cette caractéristique rapporté au nombre d'étudiants du champ. </t>
    </r>
  </si>
  <si>
    <r>
      <t xml:space="preserve">Définition des indicateurs de parcours et de réussite en licence </t>
    </r>
    <r>
      <rPr>
        <sz val="11"/>
        <color rgb="FF000000"/>
        <rFont val="Calibri"/>
        <family val="2"/>
        <scheme val="minor"/>
      </rPr>
      <t>:</t>
    </r>
  </si>
  <si>
    <r>
      <t xml:space="preserve">Définition des indicateurs de parcours et de réussite en master </t>
    </r>
    <r>
      <rPr>
        <sz val="11"/>
        <color rgb="FF00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</si>
</sst>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1" x14ac:knownFonts="1">
    <font>
      <sz val="11"/>
      <color theme="1"/>
      <name val="Calibri"/>
      <family val="2"/>
      <scheme val="minor"/>
    </font>
    <font>
      <b/>
      <sz val="11"/>
      <color theme="1"/>
      <name val="Calibri"/>
      <family val="2"/>
      <scheme val="minor"/>
    </font>
    <font>
      <i/>
      <sz val="9"/>
      <color theme="1"/>
      <name val="Calibri"/>
      <family val="2"/>
      <scheme val="minor"/>
    </font>
    <font>
      <sz val="11"/>
      <color rgb="FF000000"/>
      <name val="Calibri"/>
      <family val="2"/>
      <scheme val="minor"/>
    </font>
    <font>
      <sz val="9"/>
      <color theme="1"/>
      <name val="Calibri"/>
      <family val="2"/>
      <scheme val="minor"/>
    </font>
    <font>
      <b/>
      <sz val="9"/>
      <color theme="1"/>
      <name val="Calibri"/>
      <family val="2"/>
      <scheme val="minor"/>
    </font>
    <font>
      <i/>
      <sz val="11"/>
      <color theme="1"/>
      <name val="Calibri"/>
      <family val="2"/>
      <scheme val="minor"/>
    </font>
    <font>
      <u/>
      <sz val="11"/>
      <color theme="10"/>
      <name val="Calibri"/>
      <family val="2"/>
      <scheme val="minor"/>
    </font>
    <font>
      <i/>
      <sz val="10"/>
      <color theme="1"/>
      <name val="Calibri"/>
      <family val="2"/>
      <scheme val="minor"/>
    </font>
    <font>
      <sz val="11"/>
      <color theme="1"/>
      <name val="Calibri"/>
      <family val="2"/>
      <scheme val="minor"/>
    </font>
    <font>
      <b/>
      <sz val="11"/>
      <color rgb="FF00000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6" tint="0.59999389629810485"/>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right style="thin">
        <color indexed="64"/>
      </right>
      <top style="thin">
        <color indexed="64"/>
      </top>
      <bottom/>
      <diagonal/>
    </border>
    <border>
      <left/>
      <right/>
      <top style="thin">
        <color theme="1"/>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7" fillId="0" borderId="0" applyNumberFormat="0" applyFill="0" applyBorder="0" applyAlignment="0" applyProtection="0"/>
    <xf numFmtId="9" fontId="9" fillId="0" borderId="0" applyFont="0" applyFill="0" applyBorder="0" applyAlignment="0" applyProtection="0"/>
  </cellStyleXfs>
  <cellXfs count="212">
    <xf numFmtId="0" fontId="0" fillId="0" borderId="0" xfId="0"/>
    <xf numFmtId="0" fontId="2" fillId="0" borderId="0" xfId="0" applyFont="1" applyAlignment="1"/>
    <xf numFmtId="0" fontId="0" fillId="0" borderId="4" xfId="0" applyFont="1" applyBorder="1" applyAlignment="1">
      <alignment vertical="top" wrapText="1"/>
    </xf>
    <xf numFmtId="0" fontId="0" fillId="0" borderId="4" xfId="0" applyBorder="1"/>
    <xf numFmtId="0" fontId="1" fillId="0" borderId="0" xfId="0" applyFont="1"/>
    <xf numFmtId="0" fontId="4" fillId="0" borderId="0" xfId="0" applyFont="1" applyBorder="1" applyAlignment="1"/>
    <xf numFmtId="0" fontId="4" fillId="0" borderId="0" xfId="0" applyFont="1" applyBorder="1" applyAlignment="1">
      <alignment vertical="top"/>
    </xf>
    <xf numFmtId="0" fontId="2" fillId="0" borderId="0" xfId="0" applyFont="1" applyAlignment="1">
      <alignment horizontal="left" vertical="top"/>
    </xf>
    <xf numFmtId="0" fontId="4" fillId="0" borderId="0" xfId="0" applyFont="1" applyBorder="1" applyAlignment="1">
      <alignment horizontal="left" vertical="top"/>
    </xf>
    <xf numFmtId="0" fontId="1" fillId="0" borderId="0" xfId="0" applyFont="1" applyAlignment="1">
      <alignment horizontal="left" vertical="top"/>
    </xf>
    <xf numFmtId="0" fontId="1" fillId="0" borderId="0" xfId="0" applyFont="1" applyAlignment="1">
      <alignment vertical="center"/>
    </xf>
    <xf numFmtId="0" fontId="6" fillId="0" borderId="0" xfId="0" applyFont="1"/>
    <xf numFmtId="0" fontId="6" fillId="0" borderId="0" xfId="0" applyFont="1" applyAlignment="1">
      <alignment horizontal="right"/>
    </xf>
    <xf numFmtId="0" fontId="1" fillId="0" borderId="4" xfId="0" applyFont="1" applyBorder="1" applyAlignment="1">
      <alignment horizontal="center"/>
    </xf>
    <xf numFmtId="164" fontId="0" fillId="2" borderId="4" xfId="0" applyNumberFormat="1" applyFill="1" applyBorder="1" applyAlignment="1">
      <alignment horizontal="center" vertical="center" wrapText="1"/>
    </xf>
    <xf numFmtId="0" fontId="1" fillId="0" borderId="4" xfId="0" applyFont="1" applyBorder="1" applyAlignment="1">
      <alignment horizontal="center" wrapText="1"/>
    </xf>
    <xf numFmtId="164" fontId="0" fillId="0" borderId="4" xfId="0" applyNumberFormat="1" applyBorder="1" applyAlignment="1">
      <alignment horizontal="center" vertical="center" wrapText="1"/>
    </xf>
    <xf numFmtId="0" fontId="6" fillId="0" borderId="4" xfId="0" applyFont="1" applyBorder="1" applyAlignment="1">
      <alignment horizontal="right" wrapText="1"/>
    </xf>
    <xf numFmtId="0" fontId="0" fillId="0" borderId="0" xfId="0" applyAlignment="1">
      <alignment vertical="top"/>
    </xf>
    <xf numFmtId="0" fontId="7" fillId="0" borderId="0" xfId="1"/>
    <xf numFmtId="0" fontId="7" fillId="0" borderId="0" xfId="1" applyAlignment="1">
      <alignment horizontal="left" vertical="top"/>
    </xf>
    <xf numFmtId="0" fontId="7" fillId="0" borderId="0" xfId="1" applyAlignment="1">
      <alignment vertical="center"/>
    </xf>
    <xf numFmtId="0" fontId="7" fillId="0" borderId="0" xfId="1" applyAlignment="1">
      <alignment vertical="top"/>
    </xf>
    <xf numFmtId="0" fontId="2" fillId="0" borderId="0" xfId="0" applyFont="1" applyAlignment="1">
      <alignment vertical="top"/>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xf>
    <xf numFmtId="0" fontId="0" fillId="0" borderId="4" xfId="0" applyFont="1" applyBorder="1" applyAlignment="1">
      <alignment horizontal="left" vertical="top" wrapText="1"/>
    </xf>
    <xf numFmtId="0" fontId="1" fillId="0" borderId="4" xfId="0" applyFont="1" applyBorder="1" applyAlignment="1">
      <alignment horizontal="center" vertical="center"/>
    </xf>
    <xf numFmtId="0" fontId="0" fillId="0" borderId="0" xfId="0" applyAlignment="1">
      <alignment wrapText="1"/>
    </xf>
    <xf numFmtId="0" fontId="1" fillId="0" borderId="0" xfId="0" applyFont="1" applyAlignment="1"/>
    <xf numFmtId="0" fontId="8" fillId="0" borderId="0" xfId="0" applyFont="1" applyAlignment="1"/>
    <xf numFmtId="0" fontId="8" fillId="0" borderId="0" xfId="0" applyFont="1"/>
    <xf numFmtId="0" fontId="1" fillId="0" borderId="4" xfId="0" applyFont="1" applyFill="1" applyBorder="1" applyAlignment="1">
      <alignment horizontal="center"/>
    </xf>
    <xf numFmtId="0" fontId="0" fillId="0" borderId="4" xfId="0" quotePrefix="1" applyBorder="1" applyAlignment="1">
      <alignment horizontal="center"/>
    </xf>
    <xf numFmtId="0" fontId="0" fillId="0" borderId="4" xfId="0" quotePrefix="1" applyFont="1" applyBorder="1" applyAlignment="1">
      <alignment horizontal="center"/>
    </xf>
    <xf numFmtId="0" fontId="0" fillId="0" borderId="4" xfId="0" applyFont="1" applyBorder="1" applyAlignment="1">
      <alignment horizontal="center"/>
    </xf>
    <xf numFmtId="0" fontId="0" fillId="0" borderId="4" xfId="0" applyBorder="1" applyAlignment="1">
      <alignment vertical="center"/>
    </xf>
    <xf numFmtId="0" fontId="1" fillId="0" borderId="4" xfId="0" applyFont="1" applyBorder="1" applyAlignment="1">
      <alignment vertical="center"/>
    </xf>
    <xf numFmtId="0" fontId="0" fillId="0" borderId="4" xfId="0" quotePrefix="1" applyBorder="1" applyAlignment="1">
      <alignment horizontal="center" vertical="center"/>
    </xf>
    <xf numFmtId="0" fontId="8" fillId="0" borderId="0" xfId="0" applyFont="1" applyAlignment="1">
      <alignment vertical="center"/>
    </xf>
    <xf numFmtId="0" fontId="0" fillId="0" borderId="4" xfId="0" applyBorder="1" applyAlignment="1">
      <alignment vertical="center" wrapText="1"/>
    </xf>
    <xf numFmtId="0" fontId="0" fillId="0" borderId="4" xfId="0" applyFont="1" applyBorder="1" applyAlignment="1">
      <alignment vertical="center" wrapText="1"/>
    </xf>
    <xf numFmtId="0" fontId="0" fillId="0" borderId="4" xfId="0" applyFont="1" applyBorder="1" applyAlignment="1">
      <alignment horizontal="center" vertical="center"/>
    </xf>
    <xf numFmtId="0" fontId="0" fillId="0" borderId="4" xfId="0" applyFont="1" applyBorder="1" applyAlignment="1">
      <alignment vertical="center"/>
    </xf>
    <xf numFmtId="164" fontId="0" fillId="0" borderId="4" xfId="0" applyNumberFormat="1" applyFont="1" applyBorder="1" applyAlignment="1">
      <alignment horizontal="center" vertical="center"/>
    </xf>
    <xf numFmtId="164" fontId="0" fillId="2" borderId="4" xfId="0" applyNumberFormat="1" applyFont="1" applyFill="1" applyBorder="1" applyAlignment="1">
      <alignment horizontal="center" vertical="center"/>
    </xf>
    <xf numFmtId="0" fontId="6" fillId="0" borderId="4" xfId="0" applyFont="1" applyBorder="1" applyAlignment="1">
      <alignment vertical="center"/>
    </xf>
    <xf numFmtId="0" fontId="6" fillId="0" borderId="4" xfId="0" applyFont="1" applyBorder="1" applyAlignment="1">
      <alignment horizontal="right" vertical="center"/>
    </xf>
    <xf numFmtId="164" fontId="6" fillId="0" borderId="4" xfId="0" applyNumberFormat="1" applyFont="1" applyBorder="1" applyAlignment="1">
      <alignment horizontal="right" vertical="center"/>
    </xf>
    <xf numFmtId="0" fontId="0" fillId="0" borderId="4" xfId="0" applyFont="1" applyBorder="1" applyAlignment="1">
      <alignment horizontal="center" vertical="top"/>
    </xf>
    <xf numFmtId="0" fontId="1" fillId="0" borderId="4" xfId="0" applyFont="1" applyBorder="1" applyAlignment="1">
      <alignment horizontal="left" wrapText="1"/>
    </xf>
    <xf numFmtId="0" fontId="1" fillId="0" borderId="4" xfId="0" applyFont="1" applyBorder="1" applyAlignment="1">
      <alignment horizontal="left" vertical="top" wrapText="1"/>
    </xf>
    <xf numFmtId="0" fontId="1" fillId="0" borderId="4" xfId="0" applyFont="1" applyBorder="1" applyAlignment="1">
      <alignment horizontal="left" vertical="center" wrapText="1"/>
    </xf>
    <xf numFmtId="0" fontId="0" fillId="0" borderId="4" xfId="0" applyFill="1" applyBorder="1" applyAlignment="1">
      <alignment horizontal="center" vertical="center"/>
    </xf>
    <xf numFmtId="0" fontId="1" fillId="0" borderId="4" xfId="0" applyFont="1" applyFill="1" applyBorder="1" applyAlignment="1">
      <alignment horizontal="center" vertical="center"/>
    </xf>
    <xf numFmtId="0" fontId="2" fillId="0" borderId="0" xfId="0" applyFont="1"/>
    <xf numFmtId="0" fontId="0" fillId="0" borderId="4" xfId="0" applyBorder="1" applyAlignment="1">
      <alignment wrapText="1"/>
    </xf>
    <xf numFmtId="164" fontId="1" fillId="0" borderId="4" xfId="0" applyNumberFormat="1" applyFont="1" applyBorder="1" applyAlignment="1">
      <alignment horizontal="center" vertical="center"/>
    </xf>
    <xf numFmtId="164" fontId="0" fillId="0" borderId="4" xfId="0" applyNumberFormat="1" applyBorder="1" applyAlignment="1">
      <alignment horizontal="center" vertical="center"/>
    </xf>
    <xf numFmtId="0" fontId="2" fillId="0" borderId="0" xfId="0" applyFont="1" applyBorder="1" applyAlignment="1">
      <alignment horizontal="left" vertical="top"/>
    </xf>
    <xf numFmtId="0" fontId="0" fillId="0" borderId="4" xfId="0" applyFont="1" applyBorder="1" applyAlignment="1">
      <alignment horizontal="center" vertical="center"/>
    </xf>
    <xf numFmtId="0" fontId="0" fillId="0" borderId="4" xfId="0"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164" fontId="0" fillId="0" borderId="0" xfId="0" applyNumberFormat="1"/>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top"/>
    </xf>
    <xf numFmtId="0" fontId="6" fillId="0" borderId="4" xfId="0" applyFont="1" applyBorder="1" applyAlignment="1">
      <alignment horizontal="right" vertical="center" wrapText="1"/>
    </xf>
    <xf numFmtId="1" fontId="0" fillId="0" borderId="4" xfId="0" applyNumberFormat="1" applyBorder="1" applyAlignment="1">
      <alignment horizontal="center" vertical="center"/>
    </xf>
    <xf numFmtId="0" fontId="0" fillId="0" borderId="0" xfId="0" applyAlignment="1">
      <alignment vertical="center"/>
    </xf>
    <xf numFmtId="164" fontId="0" fillId="0" borderId="4" xfId="0" applyNumberFormat="1" applyFill="1" applyBorder="1" applyAlignment="1">
      <alignment horizontal="center" vertical="center"/>
    </xf>
    <xf numFmtId="164" fontId="0" fillId="4" borderId="4" xfId="0" applyNumberFormat="1" applyFill="1" applyBorder="1" applyAlignment="1">
      <alignment horizontal="center" vertical="center"/>
    </xf>
    <xf numFmtId="0" fontId="0" fillId="0" borderId="0" xfId="0" applyAlignment="1">
      <alignment horizontal="center"/>
    </xf>
    <xf numFmtId="164" fontId="3" fillId="0" borderId="4" xfId="0" applyNumberFormat="1" applyFont="1" applyBorder="1" applyAlignment="1">
      <alignment horizontal="center" vertical="center"/>
    </xf>
    <xf numFmtId="3" fontId="3" fillId="0" borderId="4" xfId="0" applyNumberFormat="1" applyFont="1" applyBorder="1" applyAlignment="1">
      <alignment horizontal="center" vertical="center"/>
    </xf>
    <xf numFmtId="0" fontId="1" fillId="0" borderId="0" xfId="0" applyFont="1" applyBorder="1" applyAlignment="1">
      <alignment horizontal="left" vertical="top" wrapText="1"/>
    </xf>
    <xf numFmtId="0" fontId="1" fillId="0" borderId="0" xfId="0" applyFont="1" applyBorder="1" applyAlignment="1">
      <alignment horizontal="center" vertical="top"/>
    </xf>
    <xf numFmtId="0" fontId="6" fillId="0" borderId="4" xfId="0" applyFont="1" applyFill="1" applyBorder="1" applyAlignment="1">
      <alignment horizontal="right" vertical="center" wrapText="1"/>
    </xf>
    <xf numFmtId="164" fontId="6" fillId="0" borderId="4" xfId="0" applyNumberFormat="1" applyFont="1" applyFill="1" applyBorder="1" applyAlignment="1">
      <alignment vertical="center"/>
    </xf>
    <xf numFmtId="164" fontId="0" fillId="0" borderId="4" xfId="0" applyNumberFormat="1" applyFont="1" applyFill="1" applyBorder="1" applyAlignment="1">
      <alignment horizontal="center" vertical="center"/>
    </xf>
    <xf numFmtId="0" fontId="1" fillId="0" borderId="4" xfId="0" applyFont="1" applyFill="1" applyBorder="1" applyAlignment="1">
      <alignment horizontal="left" vertical="center" wrapText="1"/>
    </xf>
    <xf numFmtId="0" fontId="0" fillId="0" borderId="0" xfId="0" applyFont="1" applyBorder="1" applyAlignment="1">
      <alignment vertical="center" wrapText="1"/>
    </xf>
    <xf numFmtId="164" fontId="0"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164" fontId="6" fillId="0" borderId="4" xfId="0" applyNumberFormat="1" applyFont="1" applyFill="1" applyBorder="1" applyAlignment="1">
      <alignment horizontal="right" vertical="center"/>
    </xf>
    <xf numFmtId="0" fontId="1" fillId="0" borderId="0" xfId="0" applyFont="1" applyBorder="1" applyAlignment="1">
      <alignment horizontal="center" vertical="center" wrapText="1"/>
    </xf>
    <xf numFmtId="0" fontId="0" fillId="0" borderId="0" xfId="0" applyFont="1" applyBorder="1" applyAlignment="1">
      <alignment horizontal="center" vertical="center"/>
    </xf>
    <xf numFmtId="164" fontId="0" fillId="3" borderId="4" xfId="0" applyNumberFormat="1" applyFont="1" applyFill="1" applyBorder="1" applyAlignment="1">
      <alignment horizontal="center" vertical="center"/>
    </xf>
    <xf numFmtId="3" fontId="1" fillId="0" borderId="4" xfId="0" applyNumberFormat="1" applyFont="1" applyBorder="1" applyAlignment="1">
      <alignment horizontal="center" vertical="center"/>
    </xf>
    <xf numFmtId="0" fontId="6" fillId="0" borderId="0" xfId="0" applyFont="1" applyBorder="1" applyAlignment="1">
      <alignment horizontal="right" vertical="center" wrapText="1"/>
    </xf>
    <xf numFmtId="0" fontId="6" fillId="0" borderId="0" xfId="0" applyFont="1" applyBorder="1" applyAlignment="1">
      <alignment horizontal="right" vertical="center"/>
    </xf>
    <xf numFmtId="0" fontId="6" fillId="0" borderId="4" xfId="0" applyFont="1" applyFill="1" applyBorder="1" applyAlignment="1">
      <alignment horizontal="right" vertical="center"/>
    </xf>
    <xf numFmtId="164" fontId="1" fillId="0" borderId="4" xfId="0" applyNumberFormat="1" applyFont="1" applyFill="1" applyBorder="1" applyAlignment="1">
      <alignment horizontal="center" vertical="center"/>
    </xf>
    <xf numFmtId="0" fontId="0" fillId="0" borderId="0" xfId="0" applyBorder="1" applyAlignment="1">
      <alignment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9" fontId="0" fillId="0" borderId="4" xfId="0" applyNumberFormat="1" applyBorder="1" applyAlignment="1">
      <alignment horizontal="center" vertical="center" wrapText="1"/>
    </xf>
    <xf numFmtId="0" fontId="0" fillId="0" borderId="4" xfId="0" applyFont="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1" fillId="0" borderId="4" xfId="0" applyFont="1" applyBorder="1" applyAlignment="1">
      <alignment horizontal="center" vertical="center"/>
    </xf>
    <xf numFmtId="0" fontId="1" fillId="0" borderId="4" xfId="0" quotePrefix="1" applyFont="1" applyBorder="1" applyAlignment="1">
      <alignment horizontal="center" vertical="center"/>
    </xf>
    <xf numFmtId="2" fontId="0" fillId="0" borderId="4" xfId="0" quotePrefix="1" applyNumberFormat="1" applyBorder="1" applyAlignment="1">
      <alignment horizontal="center" vertical="center"/>
    </xf>
    <xf numFmtId="165" fontId="0" fillId="0" borderId="4" xfId="0" applyNumberFormat="1" applyBorder="1" applyAlignment="1">
      <alignment horizontal="center" vertical="center"/>
    </xf>
    <xf numFmtId="165" fontId="0" fillId="2" borderId="4" xfId="0" applyNumberFormat="1" applyFill="1" applyBorder="1" applyAlignment="1">
      <alignment horizontal="center" vertical="center" wrapText="1"/>
    </xf>
    <xf numFmtId="165" fontId="0" fillId="0" borderId="4" xfId="0" applyNumberFormat="1" applyBorder="1" applyAlignment="1">
      <alignment horizontal="center" vertical="center" wrapText="1"/>
    </xf>
    <xf numFmtId="165" fontId="1" fillId="0" borderId="4" xfId="0" applyNumberFormat="1" applyFont="1" applyFill="1" applyBorder="1" applyAlignment="1">
      <alignment horizontal="center" vertical="center" wrapText="1"/>
    </xf>
    <xf numFmtId="165" fontId="1" fillId="0" borderId="4" xfId="0" applyNumberFormat="1" applyFont="1" applyBorder="1" applyAlignment="1">
      <alignment horizontal="center" vertical="center"/>
    </xf>
    <xf numFmtId="0" fontId="0" fillId="0" borderId="4" xfId="0" applyFont="1" applyBorder="1" applyAlignment="1">
      <alignment horizontal="center" vertical="top" wrapText="1"/>
    </xf>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xf>
    <xf numFmtId="0" fontId="0" fillId="0" borderId="4" xfId="0" applyBorder="1" applyAlignment="1">
      <alignment horizontal="left" vertical="top"/>
    </xf>
    <xf numFmtId="9" fontId="0" fillId="0" borderId="4" xfId="2" applyFont="1" applyBorder="1" applyAlignment="1">
      <alignment horizontal="center" vertical="center" wrapText="1"/>
    </xf>
    <xf numFmtId="0" fontId="0" fillId="0" borderId="0" xfId="0" applyBorder="1" applyAlignment="1">
      <alignment horizontal="left" vertical="center" wrapText="1"/>
    </xf>
    <xf numFmtId="0" fontId="0" fillId="0" borderId="0" xfId="0" quotePrefix="1" applyBorder="1" applyAlignment="1">
      <alignment horizontal="center" vertical="center"/>
    </xf>
    <xf numFmtId="0" fontId="0" fillId="0" borderId="0" xfId="0" applyBorder="1" applyAlignment="1">
      <alignment horizontal="center"/>
    </xf>
    <xf numFmtId="0" fontId="0" fillId="0" borderId="8" xfId="0" applyBorder="1" applyAlignment="1">
      <alignment horizontal="left" vertical="center" wrapText="1"/>
    </xf>
    <xf numFmtId="0" fontId="0" fillId="0" borderId="8" xfId="0" quotePrefix="1" applyBorder="1" applyAlignment="1">
      <alignment horizontal="center" vertical="center"/>
    </xf>
    <xf numFmtId="0" fontId="0" fillId="0" borderId="8" xfId="0" applyBorder="1" applyAlignment="1">
      <alignment horizontal="center"/>
    </xf>
    <xf numFmtId="0" fontId="0" fillId="0" borderId="5" xfId="0" quotePrefix="1" applyBorder="1" applyAlignment="1">
      <alignment horizontal="center" vertical="center"/>
    </xf>
    <xf numFmtId="0" fontId="0" fillId="0" borderId="5" xfId="0" applyBorder="1" applyAlignment="1">
      <alignment horizontal="center"/>
    </xf>
    <xf numFmtId="0" fontId="0" fillId="0" borderId="0" xfId="0" applyBorder="1"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top" wrapText="1"/>
    </xf>
    <xf numFmtId="0" fontId="10" fillId="0" borderId="4" xfId="0" applyFont="1" applyBorder="1" applyAlignment="1">
      <alignment horizontal="center" vertical="center"/>
    </xf>
    <xf numFmtId="0" fontId="10" fillId="0" borderId="4" xfId="0" applyFont="1" applyBorder="1" applyAlignment="1">
      <alignment horizontal="left" vertical="center"/>
    </xf>
    <xf numFmtId="0" fontId="10" fillId="0" borderId="4" xfId="0" applyFont="1" applyFill="1" applyBorder="1" applyAlignment="1">
      <alignment horizontal="justify" vertical="center"/>
    </xf>
    <xf numFmtId="0" fontId="10" fillId="0" borderId="4" xfId="0" applyFont="1" applyBorder="1" applyAlignment="1">
      <alignment horizontal="center" vertical="center" wrapText="1"/>
    </xf>
    <xf numFmtId="3" fontId="10" fillId="0" borderId="4" xfId="0" applyNumberFormat="1" applyFont="1" applyFill="1" applyBorder="1" applyAlignment="1">
      <alignment horizontal="center" vertical="center"/>
    </xf>
    <xf numFmtId="0" fontId="0" fillId="0" borderId="0" xfId="0" applyFont="1" applyBorder="1" applyAlignment="1">
      <alignment vertical="center"/>
    </xf>
    <xf numFmtId="0" fontId="1" fillId="0" borderId="4" xfId="0" applyFont="1" applyBorder="1" applyAlignment="1">
      <alignment vertical="center" wrapText="1"/>
    </xf>
    <xf numFmtId="0" fontId="10" fillId="0" borderId="4" xfId="0" applyFont="1" applyBorder="1" applyAlignment="1">
      <alignment horizontal="justify" vertical="center"/>
    </xf>
    <xf numFmtId="164" fontId="10" fillId="0" borderId="4" xfId="0" applyNumberFormat="1" applyFont="1" applyFill="1" applyBorder="1" applyAlignment="1">
      <alignment horizontal="center" vertical="center"/>
    </xf>
    <xf numFmtId="0" fontId="0" fillId="0" borderId="0" xfId="0" applyBorder="1"/>
    <xf numFmtId="0" fontId="0" fillId="0" borderId="0" xfId="0" applyFill="1" applyBorder="1"/>
    <xf numFmtId="0" fontId="0" fillId="0" borderId="12" xfId="0" applyFill="1" applyBorder="1"/>
    <xf numFmtId="0" fontId="6" fillId="0" borderId="5" xfId="0" applyFont="1" applyBorder="1" applyAlignment="1">
      <alignment horizontal="right" vertical="center" wrapText="1"/>
    </xf>
    <xf numFmtId="164" fontId="0" fillId="0" borderId="5" xfId="0" applyNumberFormat="1" applyBorder="1" applyAlignment="1">
      <alignment horizontal="center" vertical="center" wrapText="1"/>
    </xf>
    <xf numFmtId="9" fontId="0" fillId="0" borderId="5" xfId="2" applyFont="1" applyBorder="1" applyAlignment="1">
      <alignment horizontal="center" vertical="center" wrapText="1"/>
    </xf>
    <xf numFmtId="9" fontId="0" fillId="0" borderId="5" xfId="0" applyNumberFormat="1" applyBorder="1" applyAlignment="1">
      <alignment horizontal="center" vertical="center" wrapText="1"/>
    </xf>
    <xf numFmtId="0" fontId="3" fillId="0" borderId="0" xfId="0" applyFont="1"/>
    <xf numFmtId="0" fontId="10" fillId="0" borderId="0" xfId="0" applyFont="1"/>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left" vertical="center" wrapText="1"/>
    </xf>
    <xf numFmtId="0" fontId="1" fillId="0" borderId="10" xfId="0" applyFont="1" applyBorder="1" applyAlignment="1">
      <alignment horizontal="center"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9" fontId="1" fillId="0" borderId="5" xfId="0" applyNumberFormat="1" applyFont="1" applyBorder="1" applyAlignment="1">
      <alignment horizontal="center" vertical="center"/>
    </xf>
    <xf numFmtId="9" fontId="1" fillId="0" borderId="13"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0" fillId="0" borderId="5" xfId="0" applyFont="1" applyBorder="1" applyAlignment="1">
      <alignment horizontal="left" vertical="center" wrapText="1"/>
    </xf>
    <xf numFmtId="0" fontId="0" fillId="0" borderId="13" xfId="0" applyFont="1" applyBorder="1" applyAlignment="1">
      <alignment horizontal="left" vertical="center" wrapText="1"/>
    </xf>
    <xf numFmtId="0" fontId="0"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9" fontId="1" fillId="0" borderId="5" xfId="0" applyNumberFormat="1" applyFont="1" applyBorder="1" applyAlignment="1">
      <alignment horizontal="center" vertical="center" wrapText="1"/>
    </xf>
    <xf numFmtId="9" fontId="1" fillId="0" borderId="13" xfId="0" applyNumberFormat="1" applyFont="1" applyBorder="1" applyAlignment="1">
      <alignment horizontal="center" vertical="center" wrapText="1"/>
    </xf>
    <xf numFmtId="164" fontId="0" fillId="0" borderId="7" xfId="0" applyNumberFormat="1" applyFont="1" applyBorder="1" applyAlignment="1">
      <alignment horizontal="center" vertical="center" wrapText="1"/>
    </xf>
    <xf numFmtId="164" fontId="0" fillId="0" borderId="11" xfId="0" applyNumberFormat="1" applyFont="1" applyBorder="1" applyAlignment="1">
      <alignment horizontal="center" vertical="center" wrapText="1"/>
    </xf>
    <xf numFmtId="164" fontId="0" fillId="0" borderId="9" xfId="0" applyNumberFormat="1" applyFont="1" applyBorder="1" applyAlignment="1">
      <alignment horizontal="center" vertical="center" wrapText="1"/>
    </xf>
    <xf numFmtId="164" fontId="0" fillId="0" borderId="14"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4" xfId="0" applyFont="1" applyBorder="1" applyAlignment="1">
      <alignment horizontal="left" vertical="center" wrapText="1"/>
    </xf>
    <xf numFmtId="0" fontId="0" fillId="0" borderId="4" xfId="0" applyBorder="1" applyAlignment="1">
      <alignment horizontal="left" vertical="center"/>
    </xf>
    <xf numFmtId="0" fontId="8" fillId="0" borderId="0" xfId="0" applyFont="1" applyBorder="1" applyAlignment="1">
      <alignment horizontal="left" vertical="top"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 fillId="0" borderId="4" xfId="0" applyFont="1" applyFill="1" applyBorder="1" applyAlignment="1">
      <alignment horizontal="center" vertical="center"/>
    </xf>
    <xf numFmtId="0" fontId="1" fillId="0" borderId="1" xfId="0" applyFont="1" applyBorder="1" applyAlignment="1">
      <alignment horizontal="center"/>
    </xf>
    <xf numFmtId="0" fontId="1" fillId="0" borderId="3" xfId="0" applyFont="1" applyBorder="1" applyAlignment="1">
      <alignment horizontal="center"/>
    </xf>
    <xf numFmtId="0" fontId="0" fillId="0" borderId="1" xfId="0" applyBorder="1" applyAlignment="1">
      <alignment horizontal="left" vertical="center"/>
    </xf>
    <xf numFmtId="0" fontId="0" fillId="0" borderId="3" xfId="0" applyBorder="1" applyAlignment="1">
      <alignment horizontal="left" vertical="center"/>
    </xf>
    <xf numFmtId="0" fontId="8" fillId="0" borderId="0" xfId="0" applyFont="1" applyAlignment="1">
      <alignment horizontal="left" vertical="top" wrapText="1"/>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Border="1" applyAlignment="1">
      <alignment horizontal="center" vertical="top"/>
    </xf>
    <xf numFmtId="0" fontId="0" fillId="0" borderId="4" xfId="0" applyFont="1" applyBorder="1" applyAlignment="1">
      <alignment horizontal="left" vertical="top" wrapText="1"/>
    </xf>
    <xf numFmtId="0" fontId="0" fillId="0" borderId="4" xfId="0" applyBorder="1" applyAlignment="1">
      <alignment horizontal="left" vertical="top" wrapText="1"/>
    </xf>
    <xf numFmtId="0" fontId="1" fillId="0" borderId="1" xfId="0" applyFont="1" applyFill="1" applyBorder="1" applyAlignment="1">
      <alignment horizontal="center"/>
    </xf>
    <xf numFmtId="0" fontId="1" fillId="0" borderId="3" xfId="0" applyFont="1" applyFill="1" applyBorder="1" applyAlignment="1">
      <alignment horizontal="center"/>
    </xf>
    <xf numFmtId="0" fontId="8" fillId="0" borderId="0" xfId="0" applyFont="1" applyAlignment="1">
      <alignment horizontal="left" wrapText="1"/>
    </xf>
    <xf numFmtId="0" fontId="0" fillId="0" borderId="4" xfId="0" applyBorder="1" applyAlignment="1">
      <alignment horizontal="center" wrapText="1"/>
    </xf>
    <xf numFmtId="0" fontId="1" fillId="0" borderId="4" xfId="0" applyFont="1" applyBorder="1" applyAlignment="1">
      <alignment horizontal="center"/>
    </xf>
    <xf numFmtId="0" fontId="0" fillId="0" borderId="4" xfId="0" applyBorder="1" applyAlignment="1">
      <alignment horizontal="left" vertical="top"/>
    </xf>
    <xf numFmtId="0" fontId="1" fillId="0" borderId="1" xfId="0" applyFont="1" applyFill="1" applyBorder="1" applyAlignment="1">
      <alignment horizontal="center" vertical="top"/>
    </xf>
    <xf numFmtId="0" fontId="1" fillId="0" borderId="3" xfId="0" applyFont="1" applyFill="1" applyBorder="1" applyAlignment="1">
      <alignment horizontal="center" vertical="top"/>
    </xf>
    <xf numFmtId="0" fontId="0" fillId="0" borderId="4" xfId="0" applyBorder="1" applyAlignment="1">
      <alignment horizontal="center" vertical="center"/>
    </xf>
  </cellXfs>
  <cellStyles count="3">
    <cellStyle name="Lien hypertexte" xfId="1" builtinId="8"/>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'Graphique 2'!$I$5</c:f>
              <c:strCache>
                <c:ptCount val="1"/>
                <c:pt idx="0">
                  <c:v>Français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2'!$L$4:$O$4</c:f>
              <c:strCache>
                <c:ptCount val="4"/>
                <c:pt idx="0">
                  <c:v>Taux de passage en L2 en 1 an </c:v>
                </c:pt>
                <c:pt idx="1">
                  <c:v>Taux de passage en L2 en 1 ou 2 ans </c:v>
                </c:pt>
                <c:pt idx="2">
                  <c:v>Taux de réussite en 3 ans </c:v>
                </c:pt>
                <c:pt idx="3">
                  <c:v>Taux de réussite en 3 ou 4 ans </c:v>
                </c:pt>
              </c:strCache>
            </c:strRef>
          </c:cat>
          <c:val>
            <c:numRef>
              <c:f>'Graphique 2'!$L$5:$O$5</c:f>
              <c:numCache>
                <c:formatCode>0.0</c:formatCode>
                <c:ptCount val="4"/>
                <c:pt idx="0">
                  <c:v>45.7</c:v>
                </c:pt>
                <c:pt idx="1">
                  <c:v>59.6</c:v>
                </c:pt>
                <c:pt idx="2">
                  <c:v>35.200000000000003</c:v>
                </c:pt>
                <c:pt idx="3">
                  <c:v>44.7</c:v>
                </c:pt>
              </c:numCache>
            </c:numRef>
          </c:val>
          <c:extLst>
            <c:ext xmlns:c16="http://schemas.microsoft.com/office/drawing/2014/chart" uri="{C3380CC4-5D6E-409C-BE32-E72D297353CC}">
              <c16:uniqueId val="{00000000-3350-4AD0-A169-B7237134124B}"/>
            </c:ext>
          </c:extLst>
        </c:ser>
        <c:ser>
          <c:idx val="1"/>
          <c:order val="1"/>
          <c:tx>
            <c:strRef>
              <c:f>'Graphique 2'!$I$6</c:f>
              <c:strCache>
                <c:ptCount val="1"/>
                <c:pt idx="0">
                  <c:v>Résidents étrangers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2'!$L$4:$O$4</c:f>
              <c:strCache>
                <c:ptCount val="4"/>
                <c:pt idx="0">
                  <c:v>Taux de passage en L2 en 1 an </c:v>
                </c:pt>
                <c:pt idx="1">
                  <c:v>Taux de passage en L2 en 1 ou 2 ans </c:v>
                </c:pt>
                <c:pt idx="2">
                  <c:v>Taux de réussite en 3 ans </c:v>
                </c:pt>
                <c:pt idx="3">
                  <c:v>Taux de réussite en 3 ou 4 ans </c:v>
                </c:pt>
              </c:strCache>
            </c:strRef>
          </c:cat>
          <c:val>
            <c:numRef>
              <c:f>'Graphique 2'!$L$6:$O$6</c:f>
              <c:numCache>
                <c:formatCode>0.0</c:formatCode>
                <c:ptCount val="4"/>
                <c:pt idx="0">
                  <c:v>36.299999999999997</c:v>
                </c:pt>
                <c:pt idx="1">
                  <c:v>53.5</c:v>
                </c:pt>
                <c:pt idx="2">
                  <c:v>25.9</c:v>
                </c:pt>
                <c:pt idx="3">
                  <c:v>34.299999999999997</c:v>
                </c:pt>
              </c:numCache>
            </c:numRef>
          </c:val>
          <c:extLst>
            <c:ext xmlns:c16="http://schemas.microsoft.com/office/drawing/2014/chart" uri="{C3380CC4-5D6E-409C-BE32-E72D297353CC}">
              <c16:uniqueId val="{00000001-3350-4AD0-A169-B7237134124B}"/>
            </c:ext>
          </c:extLst>
        </c:ser>
        <c:ser>
          <c:idx val="2"/>
          <c:order val="2"/>
          <c:tx>
            <c:strRef>
              <c:f>'Graphique 2'!$I$7</c:f>
              <c:strCache>
                <c:ptCount val="1"/>
                <c:pt idx="0">
                  <c:v>En mobilité diplômante </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2'!$L$4:$O$4</c:f>
              <c:strCache>
                <c:ptCount val="4"/>
                <c:pt idx="0">
                  <c:v>Taux de passage en L2 en 1 an </c:v>
                </c:pt>
                <c:pt idx="1">
                  <c:v>Taux de passage en L2 en 1 ou 2 ans </c:v>
                </c:pt>
                <c:pt idx="2">
                  <c:v>Taux de réussite en 3 ans </c:v>
                </c:pt>
                <c:pt idx="3">
                  <c:v>Taux de réussite en 3 ou 4 ans </c:v>
                </c:pt>
              </c:strCache>
            </c:strRef>
          </c:cat>
          <c:val>
            <c:numRef>
              <c:f>'Graphique 2'!$L$7:$O$7</c:f>
              <c:numCache>
                <c:formatCode>0.0</c:formatCode>
                <c:ptCount val="4"/>
                <c:pt idx="0">
                  <c:v>50.3</c:v>
                </c:pt>
                <c:pt idx="1">
                  <c:v>67.5</c:v>
                </c:pt>
                <c:pt idx="2">
                  <c:v>37.700000000000003</c:v>
                </c:pt>
                <c:pt idx="3">
                  <c:v>48.4</c:v>
                </c:pt>
              </c:numCache>
            </c:numRef>
          </c:val>
          <c:extLst>
            <c:ext xmlns:c16="http://schemas.microsoft.com/office/drawing/2014/chart" uri="{C3380CC4-5D6E-409C-BE32-E72D297353CC}">
              <c16:uniqueId val="{00000002-3350-4AD0-A169-B7237134124B}"/>
            </c:ext>
          </c:extLst>
        </c:ser>
        <c:dLbls>
          <c:showLegendKey val="0"/>
          <c:showVal val="0"/>
          <c:showCatName val="0"/>
          <c:showSerName val="0"/>
          <c:showPercent val="0"/>
          <c:showBubbleSize val="0"/>
        </c:dLbls>
        <c:gapWidth val="219"/>
        <c:overlap val="-27"/>
        <c:axId val="544387120"/>
        <c:axId val="544387776"/>
      </c:barChart>
      <c:catAx>
        <c:axId val="54438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4387776"/>
        <c:crosses val="autoZero"/>
        <c:auto val="1"/>
        <c:lblAlgn val="ctr"/>
        <c:lblOffset val="100"/>
        <c:noMultiLvlLbl val="0"/>
      </c:catAx>
      <c:valAx>
        <c:axId val="5443877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43871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'Graphique 3'!$H$5</c:f>
              <c:strCache>
                <c:ptCount val="1"/>
                <c:pt idx="0">
                  <c:v>Français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3'!$K$4:$N$4</c:f>
              <c:strCache>
                <c:ptCount val="4"/>
                <c:pt idx="0">
                  <c:v>Taux de passage en M2 en 1 an</c:v>
                </c:pt>
                <c:pt idx="1">
                  <c:v>Taux de passage en M2 en 1 ou 2 ans </c:v>
                </c:pt>
                <c:pt idx="2">
                  <c:v>Taux de réussite en 2 ans </c:v>
                </c:pt>
                <c:pt idx="3">
                  <c:v>Taux de réussite en 2 ou 3 ans </c:v>
                </c:pt>
              </c:strCache>
            </c:strRef>
          </c:cat>
          <c:val>
            <c:numRef>
              <c:f>'Graphique 3'!$K$5:$N$5</c:f>
              <c:numCache>
                <c:formatCode>0.0</c:formatCode>
                <c:ptCount val="4"/>
                <c:pt idx="0">
                  <c:v>72</c:v>
                </c:pt>
                <c:pt idx="1">
                  <c:v>80.5</c:v>
                </c:pt>
                <c:pt idx="2">
                  <c:v>63.6</c:v>
                </c:pt>
                <c:pt idx="3">
                  <c:v>75</c:v>
                </c:pt>
              </c:numCache>
            </c:numRef>
          </c:val>
          <c:extLst>
            <c:ext xmlns:c16="http://schemas.microsoft.com/office/drawing/2014/chart" uri="{C3380CC4-5D6E-409C-BE32-E72D297353CC}">
              <c16:uniqueId val="{00000000-EE7E-449D-B946-A7E1479768BC}"/>
            </c:ext>
          </c:extLst>
        </c:ser>
        <c:ser>
          <c:idx val="1"/>
          <c:order val="1"/>
          <c:tx>
            <c:strRef>
              <c:f>'Graphique 3'!$H$6</c:f>
              <c:strCache>
                <c:ptCount val="1"/>
                <c:pt idx="0">
                  <c:v>Résidents étrangers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3'!$K$4:$N$4</c:f>
              <c:strCache>
                <c:ptCount val="4"/>
                <c:pt idx="0">
                  <c:v>Taux de passage en M2 en 1 an</c:v>
                </c:pt>
                <c:pt idx="1">
                  <c:v>Taux de passage en M2 en 1 ou 2 ans </c:v>
                </c:pt>
                <c:pt idx="2">
                  <c:v>Taux de réussite en 2 ans </c:v>
                </c:pt>
                <c:pt idx="3">
                  <c:v>Taux de réussite en 2 ou 3 ans </c:v>
                </c:pt>
              </c:strCache>
            </c:strRef>
          </c:cat>
          <c:val>
            <c:numRef>
              <c:f>'Graphique 3'!$K$6:$N$6</c:f>
              <c:numCache>
                <c:formatCode>0.0</c:formatCode>
                <c:ptCount val="4"/>
                <c:pt idx="0">
                  <c:v>64.099999999999994</c:v>
                </c:pt>
                <c:pt idx="1">
                  <c:v>74.2</c:v>
                </c:pt>
                <c:pt idx="2">
                  <c:v>54.1</c:v>
                </c:pt>
                <c:pt idx="3">
                  <c:v>67.099999999999994</c:v>
                </c:pt>
              </c:numCache>
            </c:numRef>
          </c:val>
          <c:extLst>
            <c:ext xmlns:c16="http://schemas.microsoft.com/office/drawing/2014/chart" uri="{C3380CC4-5D6E-409C-BE32-E72D297353CC}">
              <c16:uniqueId val="{00000000-2295-4D36-8A0C-39AF9FD4F856}"/>
            </c:ext>
          </c:extLst>
        </c:ser>
        <c:ser>
          <c:idx val="2"/>
          <c:order val="2"/>
          <c:tx>
            <c:strRef>
              <c:f>'Graphique 3'!$H$7</c:f>
              <c:strCache>
                <c:ptCount val="1"/>
                <c:pt idx="0">
                  <c:v>En mobilité diplômante </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3'!$K$4:$N$4</c:f>
              <c:strCache>
                <c:ptCount val="4"/>
                <c:pt idx="0">
                  <c:v>Taux de passage en M2 en 1 an</c:v>
                </c:pt>
                <c:pt idx="1">
                  <c:v>Taux de passage en M2 en 1 ou 2 ans </c:v>
                </c:pt>
                <c:pt idx="2">
                  <c:v>Taux de réussite en 2 ans </c:v>
                </c:pt>
                <c:pt idx="3">
                  <c:v>Taux de réussite en 2 ou 3 ans </c:v>
                </c:pt>
              </c:strCache>
            </c:strRef>
          </c:cat>
          <c:val>
            <c:numRef>
              <c:f>'Graphique 3'!$K$7:$N$7</c:f>
              <c:numCache>
                <c:formatCode>0.0</c:formatCode>
                <c:ptCount val="4"/>
                <c:pt idx="0">
                  <c:v>64.3</c:v>
                </c:pt>
                <c:pt idx="1">
                  <c:v>75.8</c:v>
                </c:pt>
                <c:pt idx="2">
                  <c:v>53.7</c:v>
                </c:pt>
                <c:pt idx="3">
                  <c:v>67.8</c:v>
                </c:pt>
              </c:numCache>
            </c:numRef>
          </c:val>
          <c:extLst>
            <c:ext xmlns:c16="http://schemas.microsoft.com/office/drawing/2014/chart" uri="{C3380CC4-5D6E-409C-BE32-E72D297353CC}">
              <c16:uniqueId val="{00000001-2295-4D36-8A0C-39AF9FD4F856}"/>
            </c:ext>
          </c:extLst>
        </c:ser>
        <c:dLbls>
          <c:showLegendKey val="0"/>
          <c:showVal val="0"/>
          <c:showCatName val="0"/>
          <c:showSerName val="0"/>
          <c:showPercent val="0"/>
          <c:showBubbleSize val="0"/>
        </c:dLbls>
        <c:gapWidth val="219"/>
        <c:overlap val="-27"/>
        <c:axId val="545770448"/>
        <c:axId val="545769464"/>
      </c:barChart>
      <c:catAx>
        <c:axId val="54577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5769464"/>
        <c:crossesAt val="0"/>
        <c:auto val="1"/>
        <c:lblAlgn val="ctr"/>
        <c:lblOffset val="100"/>
        <c:noMultiLvlLbl val="0"/>
      </c:catAx>
      <c:valAx>
        <c:axId val="5457694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57704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series layoutId="waterfall" uniqueId="{861944B0-C19C-4C50-BEAC-E782E72985E6}">
          <cx:dataPt idx="7">
            <cx:spPr>
              <a:solidFill>
                <a:schemeClr val="tx1"/>
              </a:solidFill>
              <a:ln>
                <a:solidFill>
                  <a:sysClr val="windowText" lastClr="000000"/>
                </a:solidFill>
              </a:ln>
            </cx:spPr>
          </cx:dataPt>
          <cx:dataLabels pos="outEnd">
            <cx:visibility seriesName="0" categoryName="0" value="1"/>
          </cx:dataLabels>
          <cx:dataId val="0"/>
          <cx:layoutPr>
            <cx:subtotals>
              <cx:idx val="0"/>
              <cx:idx val="8"/>
            </cx:subtotals>
          </cx:layoutPr>
        </cx:series>
      </cx:plotAreaRegion>
      <cx:axis id="0">
        <cx:catScaling gapWidth="0"/>
        <cx:tickLabels/>
        <cx:txPr>
          <a:bodyPr spcFirstLastPara="1" vertOverflow="ellipsis" wrap="square" lIns="0" tIns="0" rIns="0" bIns="0" anchor="ctr" anchorCtr="1"/>
          <a:lstStyle/>
          <a:p>
            <a:pPr>
              <a:defRPr sz="800" baseline="0">
                <a:solidFill>
                  <a:schemeClr val="tx1"/>
                </a:solidFill>
              </a:defRPr>
            </a:pPr>
            <a:endParaRPr lang="fr-FR" sz="800" baseline="0">
              <a:solidFill>
                <a:schemeClr val="tx1"/>
              </a:solidFill>
            </a:endParaRPr>
          </a:p>
        </cx:txPr>
      </cx:axis>
      <cx:axis id="1">
        <cx:valScaling max="46" min="30"/>
        <cx:tickLabels/>
        <cx:numFmt formatCode="# ##0" sourceLinked="0"/>
      </cx:axis>
    </cx:plotArea>
  </cx:chart>
  <cx:spPr>
    <a:ln>
      <a:solidFill>
        <a:schemeClr val="tx1"/>
      </a:solidFill>
    </a:ln>
  </cx:spPr>
  <cx:clrMapOvr bg1="lt1" tx1="dk1" bg2="lt2" tx2="dk2" accent1="accent1" accent2="accent2" accent3="accent3" accent4="accent4" accent5="accent5" accent6="accent6" hlink="hlink" folHlink="folHlink"/>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val">
        <cx:f>_xlchart.v1.3</cx:f>
      </cx:numDim>
    </cx:data>
  </cx:chartData>
  <cx:chart>
    <cx:plotArea>
      <cx:plotAreaRegion>
        <cx:series layoutId="waterfall" uniqueId="{F8D8EC22-C712-4EA7-978F-202AB3D6A180}">
          <cx:dataPt idx="7">
            <cx:spPr>
              <a:solidFill>
                <a:schemeClr val="tx1"/>
              </a:solidFill>
              <a:ln>
                <a:solidFill>
                  <a:sysClr val="windowText" lastClr="000000"/>
                </a:solidFill>
              </a:ln>
            </cx:spPr>
          </cx:dataPt>
          <cx:dataLabels pos="outEnd">
            <cx:visibility seriesName="0" categoryName="0" value="1"/>
            <cx:separator>, </cx:separator>
            <cx:dataLabel idx="6" pos="outEnd">
              <cx:visibility seriesName="0" categoryName="0" value="1"/>
              <cx:separator>, </cx:separator>
            </cx:dataLabel>
          </cx:dataLabels>
          <cx:dataId val="0"/>
          <cx:layoutPr>
            <cx:subtotals>
              <cx:idx val="0"/>
              <cx:idx val="8"/>
            </cx:subtotals>
          </cx:layoutPr>
        </cx:series>
      </cx:plotAreaRegion>
      <cx:axis id="0">
        <cx:catScaling gapWidth="0"/>
        <cx:tickLabels/>
        <cx:txPr>
          <a:bodyPr spcFirstLastPara="1" vertOverflow="ellipsis" wrap="square" lIns="0" tIns="0" rIns="0" bIns="0" anchor="ctr" anchorCtr="1"/>
          <a:lstStyle/>
          <a:p>
            <a:pPr>
              <a:defRPr sz="800" baseline="0"/>
            </a:pPr>
            <a:endParaRPr lang="fr-FR" sz="800" baseline="0"/>
          </a:p>
        </cx:txPr>
      </cx:axis>
      <cx:axis id="1">
        <cx:valScaling max="78" min="60"/>
        <cx:tickLabels/>
        <cx:numFmt formatCode="# ##0" sourceLinked="0"/>
      </cx:axis>
    </cx:plotArea>
  </cx:chart>
  <cx:spPr>
    <a:ln>
      <a:solidFill>
        <a:schemeClr val="tx1"/>
      </a:solidFill>
    </a:ln>
  </cx:spPr>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bodyPr wrap="square" lIns="38100" tIns="19050" rIns="38100" bIns="19050" anchor="ctr">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bodyPr/>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bodyPr wrap="square" lIns="38100" tIns="19050" rIns="38100" bIns="19050" anchor="ctr">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bodyPr/>
  </cs:valueAxis>
  <cs:wall>
    <cs:lnRef idx="0"/>
    <cs:fillRef idx="0"/>
    <cs:effectRef idx="0"/>
    <cs:fontRef idx="minor">
      <a:schemeClr val="tx1"/>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1B20585-7166-43CD-AFDB-1A3C18AC3017}" type="doc">
      <dgm:prSet loTypeId="urn:microsoft.com/office/officeart/2005/8/layout/orgChart1" loCatId="hierarchy" qsTypeId="urn:microsoft.com/office/officeart/2005/8/quickstyle/simple5" qsCatId="simple" csTypeId="urn:microsoft.com/office/officeart/2005/8/colors/accent1_2" csCatId="accent1" phldr="1"/>
      <dgm:spPr/>
      <dgm:t>
        <a:bodyPr/>
        <a:lstStyle/>
        <a:p>
          <a:endParaRPr lang="fr-FR"/>
        </a:p>
      </dgm:t>
    </dgm:pt>
    <dgm:pt modelId="{5089D781-E62F-4546-BC49-8407773F4E96}">
      <dgm:prSet/>
      <dgm:spPr>
        <a:ln>
          <a:solidFill>
            <a:schemeClr val="accent1"/>
          </a:solidFill>
        </a:ln>
      </dgm:spPr>
      <dgm:t>
        <a:bodyPr/>
        <a:lstStyle/>
        <a:p>
          <a:pPr rtl="0"/>
          <a:r>
            <a:rPr lang="fr-FR" dirty="0" smtClean="0"/>
            <a:t>372 200 étudiants inscrits en </a:t>
          </a:r>
          <a:r>
            <a:rPr lang="fr-FR" smtClean="0"/>
            <a:t>licence ou en </a:t>
          </a:r>
          <a:r>
            <a:rPr lang="fr-FR" dirty="0" smtClean="0"/>
            <a:t>master en 2018 (100%)</a:t>
          </a:r>
          <a:endParaRPr lang="fr-FR" dirty="0"/>
        </a:p>
      </dgm:t>
    </dgm:pt>
    <dgm:pt modelId="{743F8F08-671C-4CAB-9519-23AFB75FF4E6}" type="parTrans" cxnId="{A0CBD54D-D443-47F3-A2DC-C975246EED8E}">
      <dgm:prSet/>
      <dgm:spPr/>
      <dgm:t>
        <a:bodyPr/>
        <a:lstStyle/>
        <a:p>
          <a:endParaRPr lang="fr-FR"/>
        </a:p>
      </dgm:t>
    </dgm:pt>
    <dgm:pt modelId="{7167F597-63C6-4C72-BFA0-93C00CBD7A4F}" type="sibTrans" cxnId="{A0CBD54D-D443-47F3-A2DC-C975246EED8E}">
      <dgm:prSet/>
      <dgm:spPr/>
      <dgm:t>
        <a:bodyPr/>
        <a:lstStyle/>
        <a:p>
          <a:endParaRPr lang="fr-FR"/>
        </a:p>
      </dgm:t>
    </dgm:pt>
    <dgm:pt modelId="{CC6401B3-5E56-49A6-AB35-58429F7F4E8A}">
      <dgm:prSet/>
      <dgm:spPr>
        <a:ln>
          <a:solidFill>
            <a:schemeClr val="accent1"/>
          </a:solidFill>
        </a:ln>
      </dgm:spPr>
      <dgm:t>
        <a:bodyPr/>
        <a:lstStyle/>
        <a:p>
          <a:pPr rtl="0"/>
          <a:r>
            <a:rPr lang="fr-FR" dirty="0" smtClean="0"/>
            <a:t>325 100 étudiants français (87%)</a:t>
          </a:r>
          <a:endParaRPr lang="fr-FR" dirty="0"/>
        </a:p>
      </dgm:t>
    </dgm:pt>
    <dgm:pt modelId="{F32060A6-F524-428A-A3A9-56A389C72F8D}" type="parTrans" cxnId="{857780EB-B630-4A7A-A296-0DC1B67AEF00}">
      <dgm:prSet/>
      <dgm:spPr/>
      <dgm:t>
        <a:bodyPr/>
        <a:lstStyle/>
        <a:p>
          <a:endParaRPr lang="fr-FR"/>
        </a:p>
      </dgm:t>
    </dgm:pt>
    <dgm:pt modelId="{D4F51B32-7183-47B8-91AA-FD6AC549E661}" type="sibTrans" cxnId="{857780EB-B630-4A7A-A296-0DC1B67AEF00}">
      <dgm:prSet/>
      <dgm:spPr/>
      <dgm:t>
        <a:bodyPr/>
        <a:lstStyle/>
        <a:p>
          <a:endParaRPr lang="fr-FR"/>
        </a:p>
      </dgm:t>
    </dgm:pt>
    <dgm:pt modelId="{8200106E-9378-4427-8876-6EFA225E82E1}">
      <dgm:prSet/>
      <dgm:spPr>
        <a:ln>
          <a:solidFill>
            <a:srgbClr val="FF0000"/>
          </a:solidFill>
        </a:ln>
      </dgm:spPr>
      <dgm:t>
        <a:bodyPr/>
        <a:lstStyle/>
        <a:p>
          <a:pPr rtl="0"/>
          <a:r>
            <a:rPr lang="fr-FR" dirty="0" smtClean="0"/>
            <a:t>35 000 étudiants en mobilité diplômante (74 %)</a:t>
          </a:r>
          <a:endParaRPr lang="fr-FR" dirty="0"/>
        </a:p>
      </dgm:t>
    </dgm:pt>
    <dgm:pt modelId="{86838637-81A1-41AC-9F95-957AA55280D1}" type="parTrans" cxnId="{8DAE1A6B-56E1-4A9F-9E5C-1C1188E98093}">
      <dgm:prSet/>
      <dgm:spPr/>
      <dgm:t>
        <a:bodyPr/>
        <a:lstStyle/>
        <a:p>
          <a:endParaRPr lang="fr-FR"/>
        </a:p>
      </dgm:t>
    </dgm:pt>
    <dgm:pt modelId="{61A4B861-E096-4DF7-AC0D-14FC856797F0}" type="sibTrans" cxnId="{8DAE1A6B-56E1-4A9F-9E5C-1C1188E98093}">
      <dgm:prSet/>
      <dgm:spPr/>
      <dgm:t>
        <a:bodyPr/>
        <a:lstStyle/>
        <a:p>
          <a:endParaRPr lang="fr-FR"/>
        </a:p>
      </dgm:t>
    </dgm:pt>
    <dgm:pt modelId="{9DC557CB-A4FB-4F64-BD35-4AA0F701355D}">
      <dgm:prSet/>
      <dgm:spPr>
        <a:solidFill>
          <a:schemeClr val="accent1">
            <a:lumMod val="60000"/>
            <a:lumOff val="40000"/>
          </a:schemeClr>
        </a:solidFill>
      </dgm:spPr>
      <dgm:t>
        <a:bodyPr/>
        <a:lstStyle/>
        <a:p>
          <a:pPr rtl="0"/>
          <a:r>
            <a:rPr lang="fr-FR" dirty="0" smtClean="0">
              <a:solidFill>
                <a:sysClr val="windowText" lastClr="000000"/>
              </a:solidFill>
            </a:rPr>
            <a:t>40% en licence</a:t>
          </a:r>
          <a:endParaRPr lang="fr-FR" dirty="0">
            <a:solidFill>
              <a:sysClr val="windowText" lastClr="000000"/>
            </a:solidFill>
          </a:endParaRPr>
        </a:p>
      </dgm:t>
    </dgm:pt>
    <dgm:pt modelId="{F0BC3E8A-1306-474E-AEC9-B586D7C393CF}" type="parTrans" cxnId="{71D78EBE-104E-42B8-BD01-6DF22C4D42B1}">
      <dgm:prSet/>
      <dgm:spPr/>
      <dgm:t>
        <a:bodyPr/>
        <a:lstStyle/>
        <a:p>
          <a:endParaRPr lang="fr-FR"/>
        </a:p>
      </dgm:t>
    </dgm:pt>
    <dgm:pt modelId="{57CD3384-7201-4564-B197-DB4A9A94004A}" type="sibTrans" cxnId="{71D78EBE-104E-42B8-BD01-6DF22C4D42B1}">
      <dgm:prSet/>
      <dgm:spPr/>
      <dgm:t>
        <a:bodyPr/>
        <a:lstStyle/>
        <a:p>
          <a:endParaRPr lang="fr-FR"/>
        </a:p>
      </dgm:t>
    </dgm:pt>
    <dgm:pt modelId="{ED477E15-B221-4ECF-BD08-F1A19D499E71}">
      <dgm:prSet/>
      <dgm:spPr>
        <a:solidFill>
          <a:schemeClr val="accent1">
            <a:lumMod val="60000"/>
            <a:lumOff val="40000"/>
          </a:schemeClr>
        </a:solidFill>
      </dgm:spPr>
      <dgm:t>
        <a:bodyPr/>
        <a:lstStyle/>
        <a:p>
          <a:pPr rtl="0"/>
          <a:r>
            <a:rPr lang="fr-FR" dirty="0" smtClean="0">
              <a:solidFill>
                <a:sysClr val="windowText" lastClr="000000"/>
              </a:solidFill>
            </a:rPr>
            <a:t>60% en master </a:t>
          </a:r>
          <a:endParaRPr lang="fr-FR" dirty="0">
            <a:solidFill>
              <a:sysClr val="windowText" lastClr="000000"/>
            </a:solidFill>
          </a:endParaRPr>
        </a:p>
      </dgm:t>
    </dgm:pt>
    <dgm:pt modelId="{91216BA1-7181-4626-AF23-3F5262302273}" type="parTrans" cxnId="{0ED24B32-2FD0-4CBA-B3FB-23263B3451C7}">
      <dgm:prSet/>
      <dgm:spPr/>
      <dgm:t>
        <a:bodyPr/>
        <a:lstStyle/>
        <a:p>
          <a:endParaRPr lang="fr-FR"/>
        </a:p>
      </dgm:t>
    </dgm:pt>
    <dgm:pt modelId="{2E32CF1C-6EAA-4332-AD97-5AB48F618F0A}" type="sibTrans" cxnId="{0ED24B32-2FD0-4CBA-B3FB-23263B3451C7}">
      <dgm:prSet/>
      <dgm:spPr/>
      <dgm:t>
        <a:bodyPr/>
        <a:lstStyle/>
        <a:p>
          <a:endParaRPr lang="fr-FR"/>
        </a:p>
      </dgm:t>
    </dgm:pt>
    <dgm:pt modelId="{6755A621-F24A-49A2-96BD-3FCA0DE1FE18}">
      <dgm:prSet/>
      <dgm:spPr>
        <a:ln>
          <a:solidFill>
            <a:srgbClr val="FF0000"/>
          </a:solidFill>
        </a:ln>
      </dgm:spPr>
      <dgm:t>
        <a:bodyPr/>
        <a:lstStyle/>
        <a:p>
          <a:pPr rtl="0"/>
          <a:r>
            <a:rPr lang="fr-FR" dirty="0" smtClean="0"/>
            <a:t>12 100 étudiants résidents étrangers (26 %)</a:t>
          </a:r>
          <a:endParaRPr lang="fr-FR" dirty="0"/>
        </a:p>
      </dgm:t>
    </dgm:pt>
    <dgm:pt modelId="{033C2220-239D-4E9D-8FEB-FCA62FC9DF8C}" type="parTrans" cxnId="{B14DE038-63B3-4A07-B936-DEF0F648DEA0}">
      <dgm:prSet/>
      <dgm:spPr/>
      <dgm:t>
        <a:bodyPr/>
        <a:lstStyle/>
        <a:p>
          <a:endParaRPr lang="fr-FR"/>
        </a:p>
      </dgm:t>
    </dgm:pt>
    <dgm:pt modelId="{F65506DD-F5EE-41FA-853F-6590F5792FAF}" type="sibTrans" cxnId="{B14DE038-63B3-4A07-B936-DEF0F648DEA0}">
      <dgm:prSet/>
      <dgm:spPr/>
      <dgm:t>
        <a:bodyPr/>
        <a:lstStyle/>
        <a:p>
          <a:endParaRPr lang="fr-FR"/>
        </a:p>
      </dgm:t>
    </dgm:pt>
    <dgm:pt modelId="{76B0AFD8-4A44-4EE5-9B36-2EF96F5B3616}">
      <dgm:prSet/>
      <dgm:spPr>
        <a:solidFill>
          <a:schemeClr val="accent1">
            <a:lumMod val="60000"/>
            <a:lumOff val="40000"/>
          </a:schemeClr>
        </a:solidFill>
      </dgm:spPr>
      <dgm:t>
        <a:bodyPr/>
        <a:lstStyle/>
        <a:p>
          <a:pPr rtl="0"/>
          <a:r>
            <a:rPr lang="fr-FR" dirty="0" smtClean="0">
              <a:solidFill>
                <a:sysClr val="windowText" lastClr="000000"/>
              </a:solidFill>
            </a:rPr>
            <a:t>76% en licence </a:t>
          </a:r>
          <a:endParaRPr lang="fr-FR" dirty="0">
            <a:solidFill>
              <a:sysClr val="windowText" lastClr="000000"/>
            </a:solidFill>
          </a:endParaRPr>
        </a:p>
      </dgm:t>
    </dgm:pt>
    <dgm:pt modelId="{856FD141-7810-4F16-9DF8-8D42F011A912}" type="parTrans" cxnId="{AEB9128E-904F-4DDE-BB88-69203D591A9C}">
      <dgm:prSet/>
      <dgm:spPr/>
      <dgm:t>
        <a:bodyPr/>
        <a:lstStyle/>
        <a:p>
          <a:endParaRPr lang="fr-FR"/>
        </a:p>
      </dgm:t>
    </dgm:pt>
    <dgm:pt modelId="{A200D1E9-5B0F-4AB7-99C3-C8F544F538FD}" type="sibTrans" cxnId="{AEB9128E-904F-4DDE-BB88-69203D591A9C}">
      <dgm:prSet/>
      <dgm:spPr/>
      <dgm:t>
        <a:bodyPr/>
        <a:lstStyle/>
        <a:p>
          <a:endParaRPr lang="fr-FR"/>
        </a:p>
      </dgm:t>
    </dgm:pt>
    <dgm:pt modelId="{6C1EB810-70E8-409F-A7B7-003D246F630A}">
      <dgm:prSet/>
      <dgm:spPr>
        <a:solidFill>
          <a:schemeClr val="accent1">
            <a:lumMod val="60000"/>
            <a:lumOff val="40000"/>
          </a:schemeClr>
        </a:solidFill>
      </dgm:spPr>
      <dgm:t>
        <a:bodyPr/>
        <a:lstStyle/>
        <a:p>
          <a:pPr rtl="0"/>
          <a:r>
            <a:rPr lang="fr-FR" dirty="0" smtClean="0">
              <a:solidFill>
                <a:sysClr val="windowText" lastClr="000000"/>
              </a:solidFill>
            </a:rPr>
            <a:t>24% en master </a:t>
          </a:r>
          <a:endParaRPr lang="fr-FR" dirty="0">
            <a:solidFill>
              <a:sysClr val="windowText" lastClr="000000"/>
            </a:solidFill>
          </a:endParaRPr>
        </a:p>
      </dgm:t>
    </dgm:pt>
    <dgm:pt modelId="{581C7F96-2457-4CB9-8B9B-F9A86907FF9F}" type="parTrans" cxnId="{B587334F-4A55-4F3F-A5B7-8896DAAE85EE}">
      <dgm:prSet/>
      <dgm:spPr/>
      <dgm:t>
        <a:bodyPr/>
        <a:lstStyle/>
        <a:p>
          <a:endParaRPr lang="fr-FR"/>
        </a:p>
      </dgm:t>
    </dgm:pt>
    <dgm:pt modelId="{311C5C5F-F893-4B0B-A55C-D2C08ED2126F}" type="sibTrans" cxnId="{B587334F-4A55-4F3F-A5B7-8896DAAE85EE}">
      <dgm:prSet/>
      <dgm:spPr/>
      <dgm:t>
        <a:bodyPr/>
        <a:lstStyle/>
        <a:p>
          <a:endParaRPr lang="fr-FR"/>
        </a:p>
      </dgm:t>
    </dgm:pt>
    <dgm:pt modelId="{45D40D43-C041-45E3-9494-D8611EF2D1FC}">
      <dgm:prSet/>
      <dgm:spPr>
        <a:ln>
          <a:solidFill>
            <a:schemeClr val="accent1"/>
          </a:solidFill>
        </a:ln>
      </dgm:spPr>
      <dgm:t>
        <a:bodyPr/>
        <a:lstStyle/>
        <a:p>
          <a:pPr rtl="0"/>
          <a:r>
            <a:rPr lang="fr-FR" dirty="0" smtClean="0"/>
            <a:t>47 100 étudiants étrangers (13%) </a:t>
          </a:r>
          <a:endParaRPr lang="fr-FR" dirty="0"/>
        </a:p>
      </dgm:t>
    </dgm:pt>
    <dgm:pt modelId="{8A706CE7-AB78-4022-BF08-B4DB19A4F724}" type="parTrans" cxnId="{F367B09A-2FB3-495C-927E-A11C50BE3099}">
      <dgm:prSet/>
      <dgm:spPr/>
      <dgm:t>
        <a:bodyPr/>
        <a:lstStyle/>
        <a:p>
          <a:endParaRPr lang="fr-FR"/>
        </a:p>
      </dgm:t>
    </dgm:pt>
    <dgm:pt modelId="{B1E14BA5-EAC9-4C8A-806A-CA6A9453F9E5}" type="sibTrans" cxnId="{F367B09A-2FB3-495C-927E-A11C50BE3099}">
      <dgm:prSet/>
      <dgm:spPr/>
      <dgm:t>
        <a:bodyPr/>
        <a:lstStyle/>
        <a:p>
          <a:endParaRPr lang="fr-FR"/>
        </a:p>
      </dgm:t>
    </dgm:pt>
    <dgm:pt modelId="{CC017096-2BF2-460D-9032-DCE11BF3DC9D}">
      <dgm:prSet/>
      <dgm:spPr>
        <a:solidFill>
          <a:schemeClr val="accent1">
            <a:lumMod val="60000"/>
            <a:lumOff val="40000"/>
          </a:schemeClr>
        </a:solidFill>
      </dgm:spPr>
      <dgm:t>
        <a:bodyPr/>
        <a:lstStyle/>
        <a:p>
          <a:pPr rtl="0"/>
          <a:r>
            <a:rPr lang="fr-FR" dirty="0" smtClean="0">
              <a:solidFill>
                <a:sysClr val="windowText" lastClr="000000"/>
              </a:solidFill>
            </a:rPr>
            <a:t>66% en licence </a:t>
          </a:r>
          <a:endParaRPr lang="fr-FR" dirty="0">
            <a:solidFill>
              <a:sysClr val="windowText" lastClr="000000"/>
            </a:solidFill>
          </a:endParaRPr>
        </a:p>
      </dgm:t>
    </dgm:pt>
    <dgm:pt modelId="{1CD4A800-141A-4E69-A3E7-746182BBF42E}" type="parTrans" cxnId="{AED464EF-5CA6-403B-80E1-D8248803585F}">
      <dgm:prSet/>
      <dgm:spPr/>
      <dgm:t>
        <a:bodyPr/>
        <a:lstStyle/>
        <a:p>
          <a:endParaRPr lang="fr-FR"/>
        </a:p>
      </dgm:t>
    </dgm:pt>
    <dgm:pt modelId="{1EF633F7-8934-4831-8B89-9F2136CE49E4}" type="sibTrans" cxnId="{AED464EF-5CA6-403B-80E1-D8248803585F}">
      <dgm:prSet/>
      <dgm:spPr/>
      <dgm:t>
        <a:bodyPr/>
        <a:lstStyle/>
        <a:p>
          <a:endParaRPr lang="fr-FR"/>
        </a:p>
      </dgm:t>
    </dgm:pt>
    <dgm:pt modelId="{957E0AD7-3970-474A-B9D3-50CBF486883D}">
      <dgm:prSet/>
      <dgm:spPr>
        <a:solidFill>
          <a:schemeClr val="accent1">
            <a:lumMod val="60000"/>
            <a:lumOff val="40000"/>
          </a:schemeClr>
        </a:solidFill>
      </dgm:spPr>
      <dgm:t>
        <a:bodyPr/>
        <a:lstStyle/>
        <a:p>
          <a:pPr rtl="0"/>
          <a:r>
            <a:rPr lang="fr-FR" dirty="0" smtClean="0">
              <a:solidFill>
                <a:sysClr val="windowText" lastClr="000000"/>
              </a:solidFill>
            </a:rPr>
            <a:t>34% en master </a:t>
          </a:r>
          <a:endParaRPr lang="fr-FR" dirty="0">
            <a:solidFill>
              <a:sysClr val="windowText" lastClr="000000"/>
            </a:solidFill>
          </a:endParaRPr>
        </a:p>
      </dgm:t>
    </dgm:pt>
    <dgm:pt modelId="{1F1491F6-77C3-4C8D-AC93-A27F33C06EAB}" type="parTrans" cxnId="{CA5E86A6-E3DE-469F-B0FE-7DA7E3B5523A}">
      <dgm:prSet/>
      <dgm:spPr/>
      <dgm:t>
        <a:bodyPr/>
        <a:lstStyle/>
        <a:p>
          <a:endParaRPr lang="fr-FR"/>
        </a:p>
      </dgm:t>
    </dgm:pt>
    <dgm:pt modelId="{859A423D-FBAB-412D-9634-D9636C85961A}" type="sibTrans" cxnId="{CA5E86A6-E3DE-469F-B0FE-7DA7E3B5523A}">
      <dgm:prSet/>
      <dgm:spPr/>
      <dgm:t>
        <a:bodyPr/>
        <a:lstStyle/>
        <a:p>
          <a:endParaRPr lang="fr-FR"/>
        </a:p>
      </dgm:t>
    </dgm:pt>
    <dgm:pt modelId="{655F2CC2-00BB-482E-AADC-914196E8A525}" type="pres">
      <dgm:prSet presAssocID="{11B20585-7166-43CD-AFDB-1A3C18AC3017}" presName="hierChild1" presStyleCnt="0">
        <dgm:presLayoutVars>
          <dgm:orgChart val="1"/>
          <dgm:chPref val="1"/>
          <dgm:dir/>
          <dgm:animOne val="branch"/>
          <dgm:animLvl val="lvl"/>
          <dgm:resizeHandles/>
        </dgm:presLayoutVars>
      </dgm:prSet>
      <dgm:spPr/>
      <dgm:t>
        <a:bodyPr/>
        <a:lstStyle/>
        <a:p>
          <a:endParaRPr lang="fr-FR"/>
        </a:p>
      </dgm:t>
    </dgm:pt>
    <dgm:pt modelId="{8511494C-B6A9-426A-902D-DCA71DAA169E}" type="pres">
      <dgm:prSet presAssocID="{5089D781-E62F-4546-BC49-8407773F4E96}" presName="hierRoot1" presStyleCnt="0">
        <dgm:presLayoutVars>
          <dgm:hierBranch val="init"/>
        </dgm:presLayoutVars>
      </dgm:prSet>
      <dgm:spPr/>
    </dgm:pt>
    <dgm:pt modelId="{3DC46CD5-B6AD-48BB-87F8-C81DD41AA173}" type="pres">
      <dgm:prSet presAssocID="{5089D781-E62F-4546-BC49-8407773F4E96}" presName="rootComposite1" presStyleCnt="0"/>
      <dgm:spPr/>
    </dgm:pt>
    <dgm:pt modelId="{66B429B6-5B77-4F06-8693-940CA40CFF4F}" type="pres">
      <dgm:prSet presAssocID="{5089D781-E62F-4546-BC49-8407773F4E96}" presName="rootText1" presStyleLbl="node0" presStyleIdx="0" presStyleCnt="1" custScaleX="468657" custLinFactNeighborX="17512" custLinFactNeighborY="9512">
        <dgm:presLayoutVars>
          <dgm:chPref val="3"/>
        </dgm:presLayoutVars>
      </dgm:prSet>
      <dgm:spPr/>
      <dgm:t>
        <a:bodyPr/>
        <a:lstStyle/>
        <a:p>
          <a:endParaRPr lang="fr-FR"/>
        </a:p>
      </dgm:t>
    </dgm:pt>
    <dgm:pt modelId="{F6AB648A-AFD4-4C56-B3E3-1A9E6FE12DBE}" type="pres">
      <dgm:prSet presAssocID="{5089D781-E62F-4546-BC49-8407773F4E96}" presName="rootConnector1" presStyleLbl="node1" presStyleIdx="0" presStyleCnt="0"/>
      <dgm:spPr/>
      <dgm:t>
        <a:bodyPr/>
        <a:lstStyle/>
        <a:p>
          <a:endParaRPr lang="fr-FR"/>
        </a:p>
      </dgm:t>
    </dgm:pt>
    <dgm:pt modelId="{69FB9D81-A022-4F50-82A9-8EF60FC8BD62}" type="pres">
      <dgm:prSet presAssocID="{5089D781-E62F-4546-BC49-8407773F4E96}" presName="hierChild2" presStyleCnt="0"/>
      <dgm:spPr/>
    </dgm:pt>
    <dgm:pt modelId="{796DAC32-794A-4E10-8C92-DE2057C18FF8}" type="pres">
      <dgm:prSet presAssocID="{F32060A6-F524-428A-A3A9-56A389C72F8D}" presName="Name37" presStyleLbl="parChTrans1D2" presStyleIdx="0" presStyleCnt="2"/>
      <dgm:spPr/>
      <dgm:t>
        <a:bodyPr/>
        <a:lstStyle/>
        <a:p>
          <a:endParaRPr lang="fr-FR"/>
        </a:p>
      </dgm:t>
    </dgm:pt>
    <dgm:pt modelId="{D443A164-39E3-482B-9A97-8C150090741A}" type="pres">
      <dgm:prSet presAssocID="{CC6401B3-5E56-49A6-AB35-58429F7F4E8A}" presName="hierRoot2" presStyleCnt="0">
        <dgm:presLayoutVars>
          <dgm:hierBranch val="init"/>
        </dgm:presLayoutVars>
      </dgm:prSet>
      <dgm:spPr/>
    </dgm:pt>
    <dgm:pt modelId="{F98D4A48-D232-4865-A398-7B072C647D9F}" type="pres">
      <dgm:prSet presAssocID="{CC6401B3-5E56-49A6-AB35-58429F7F4E8A}" presName="rootComposite" presStyleCnt="0"/>
      <dgm:spPr/>
    </dgm:pt>
    <dgm:pt modelId="{9F3475BF-E2A4-43C8-85E1-B25885F26C87}" type="pres">
      <dgm:prSet presAssocID="{CC6401B3-5E56-49A6-AB35-58429F7F4E8A}" presName="rootText" presStyleLbl="node2" presStyleIdx="0" presStyleCnt="2" custScaleX="260752" custLinFactNeighborX="-11201" custLinFactNeighborY="8702">
        <dgm:presLayoutVars>
          <dgm:chPref val="3"/>
        </dgm:presLayoutVars>
      </dgm:prSet>
      <dgm:spPr/>
      <dgm:t>
        <a:bodyPr/>
        <a:lstStyle/>
        <a:p>
          <a:endParaRPr lang="fr-FR"/>
        </a:p>
      </dgm:t>
    </dgm:pt>
    <dgm:pt modelId="{C7B5DE42-04BD-49C3-987B-5DB39841BA15}" type="pres">
      <dgm:prSet presAssocID="{CC6401B3-5E56-49A6-AB35-58429F7F4E8A}" presName="rootConnector" presStyleLbl="node2" presStyleIdx="0" presStyleCnt="2"/>
      <dgm:spPr/>
      <dgm:t>
        <a:bodyPr/>
        <a:lstStyle/>
        <a:p>
          <a:endParaRPr lang="fr-FR"/>
        </a:p>
      </dgm:t>
    </dgm:pt>
    <dgm:pt modelId="{7143A019-7E23-4EDF-B0CD-B24D120150C2}" type="pres">
      <dgm:prSet presAssocID="{CC6401B3-5E56-49A6-AB35-58429F7F4E8A}" presName="hierChild4" presStyleCnt="0"/>
      <dgm:spPr/>
    </dgm:pt>
    <dgm:pt modelId="{84875B78-B6FC-4788-961C-89AC7DBE2D1C}" type="pres">
      <dgm:prSet presAssocID="{1CD4A800-141A-4E69-A3E7-746182BBF42E}" presName="Name37" presStyleLbl="parChTrans1D3" presStyleIdx="0" presStyleCnt="4"/>
      <dgm:spPr/>
      <dgm:t>
        <a:bodyPr/>
        <a:lstStyle/>
        <a:p>
          <a:endParaRPr lang="fr-FR"/>
        </a:p>
      </dgm:t>
    </dgm:pt>
    <dgm:pt modelId="{5E190861-DC87-493E-895C-33421607A2CD}" type="pres">
      <dgm:prSet presAssocID="{CC017096-2BF2-460D-9032-DCE11BF3DC9D}" presName="hierRoot2" presStyleCnt="0">
        <dgm:presLayoutVars>
          <dgm:hierBranch val="init"/>
        </dgm:presLayoutVars>
      </dgm:prSet>
      <dgm:spPr/>
    </dgm:pt>
    <dgm:pt modelId="{CCABE15E-3BD4-4205-87DF-B3F5B8D9268C}" type="pres">
      <dgm:prSet presAssocID="{CC017096-2BF2-460D-9032-DCE11BF3DC9D}" presName="rootComposite" presStyleCnt="0"/>
      <dgm:spPr/>
    </dgm:pt>
    <dgm:pt modelId="{BAB11D5A-948C-4495-98D0-8D640E360775}" type="pres">
      <dgm:prSet presAssocID="{CC017096-2BF2-460D-9032-DCE11BF3DC9D}" presName="rootText" presStyleLbl="node3" presStyleIdx="0" presStyleCnt="4" custScaleX="72975" custScaleY="38802" custLinFactY="51662" custLinFactNeighborX="-37937" custLinFactNeighborY="100000">
        <dgm:presLayoutVars>
          <dgm:chPref val="3"/>
        </dgm:presLayoutVars>
      </dgm:prSet>
      <dgm:spPr/>
      <dgm:t>
        <a:bodyPr/>
        <a:lstStyle/>
        <a:p>
          <a:endParaRPr lang="fr-FR"/>
        </a:p>
      </dgm:t>
    </dgm:pt>
    <dgm:pt modelId="{D2FB6C3C-51E2-4EDB-89EE-164D7296AFB0}" type="pres">
      <dgm:prSet presAssocID="{CC017096-2BF2-460D-9032-DCE11BF3DC9D}" presName="rootConnector" presStyleLbl="node3" presStyleIdx="0" presStyleCnt="4"/>
      <dgm:spPr/>
      <dgm:t>
        <a:bodyPr/>
        <a:lstStyle/>
        <a:p>
          <a:endParaRPr lang="fr-FR"/>
        </a:p>
      </dgm:t>
    </dgm:pt>
    <dgm:pt modelId="{FAF46F18-0F54-40F8-8919-83675D56FBFD}" type="pres">
      <dgm:prSet presAssocID="{CC017096-2BF2-460D-9032-DCE11BF3DC9D}" presName="hierChild4" presStyleCnt="0"/>
      <dgm:spPr/>
    </dgm:pt>
    <dgm:pt modelId="{6C42F1C1-84A7-430B-832E-101572DC7165}" type="pres">
      <dgm:prSet presAssocID="{CC017096-2BF2-460D-9032-DCE11BF3DC9D}" presName="hierChild5" presStyleCnt="0"/>
      <dgm:spPr/>
    </dgm:pt>
    <dgm:pt modelId="{ABE036BE-E62A-4BDE-80BD-3BB72C60E6DF}" type="pres">
      <dgm:prSet presAssocID="{1F1491F6-77C3-4C8D-AC93-A27F33C06EAB}" presName="Name37" presStyleLbl="parChTrans1D3" presStyleIdx="1" presStyleCnt="4"/>
      <dgm:spPr/>
      <dgm:t>
        <a:bodyPr/>
        <a:lstStyle/>
        <a:p>
          <a:endParaRPr lang="fr-FR"/>
        </a:p>
      </dgm:t>
    </dgm:pt>
    <dgm:pt modelId="{6ECAC74B-5208-49D8-8498-CF6970213729}" type="pres">
      <dgm:prSet presAssocID="{957E0AD7-3970-474A-B9D3-50CBF486883D}" presName="hierRoot2" presStyleCnt="0">
        <dgm:presLayoutVars>
          <dgm:hierBranch val="init"/>
        </dgm:presLayoutVars>
      </dgm:prSet>
      <dgm:spPr/>
    </dgm:pt>
    <dgm:pt modelId="{1A8F1F36-04D4-4964-8BA4-EA7D49BC974B}" type="pres">
      <dgm:prSet presAssocID="{957E0AD7-3970-474A-B9D3-50CBF486883D}" presName="rootComposite" presStyleCnt="0"/>
      <dgm:spPr/>
    </dgm:pt>
    <dgm:pt modelId="{D8A3D978-0B90-458C-BFEB-ED169055E7A1}" type="pres">
      <dgm:prSet presAssocID="{957E0AD7-3970-474A-B9D3-50CBF486883D}" presName="rootText" presStyleLbl="node3" presStyleIdx="1" presStyleCnt="4" custScaleX="72695" custScaleY="39147" custLinFactY="22355" custLinFactNeighborX="-37314" custLinFactNeighborY="100000">
        <dgm:presLayoutVars>
          <dgm:chPref val="3"/>
        </dgm:presLayoutVars>
      </dgm:prSet>
      <dgm:spPr/>
      <dgm:t>
        <a:bodyPr/>
        <a:lstStyle/>
        <a:p>
          <a:endParaRPr lang="fr-FR"/>
        </a:p>
      </dgm:t>
    </dgm:pt>
    <dgm:pt modelId="{7BD92DBB-1CD8-4071-822B-58D2087E3946}" type="pres">
      <dgm:prSet presAssocID="{957E0AD7-3970-474A-B9D3-50CBF486883D}" presName="rootConnector" presStyleLbl="node3" presStyleIdx="1" presStyleCnt="4"/>
      <dgm:spPr/>
      <dgm:t>
        <a:bodyPr/>
        <a:lstStyle/>
        <a:p>
          <a:endParaRPr lang="fr-FR"/>
        </a:p>
      </dgm:t>
    </dgm:pt>
    <dgm:pt modelId="{5A457696-C624-436A-8D5D-D44362C6ABAE}" type="pres">
      <dgm:prSet presAssocID="{957E0AD7-3970-474A-B9D3-50CBF486883D}" presName="hierChild4" presStyleCnt="0"/>
      <dgm:spPr/>
    </dgm:pt>
    <dgm:pt modelId="{D2C129B2-2432-4164-B286-BD4B637938D9}" type="pres">
      <dgm:prSet presAssocID="{957E0AD7-3970-474A-B9D3-50CBF486883D}" presName="hierChild5" presStyleCnt="0"/>
      <dgm:spPr/>
    </dgm:pt>
    <dgm:pt modelId="{E2F6C2DC-7167-48AF-B841-2E195A49901F}" type="pres">
      <dgm:prSet presAssocID="{CC6401B3-5E56-49A6-AB35-58429F7F4E8A}" presName="hierChild5" presStyleCnt="0"/>
      <dgm:spPr/>
    </dgm:pt>
    <dgm:pt modelId="{BD67E546-2E55-410A-9ED5-4D3DDB8124C2}" type="pres">
      <dgm:prSet presAssocID="{8A706CE7-AB78-4022-BF08-B4DB19A4F724}" presName="Name37" presStyleLbl="parChTrans1D2" presStyleIdx="1" presStyleCnt="2"/>
      <dgm:spPr/>
      <dgm:t>
        <a:bodyPr/>
        <a:lstStyle/>
        <a:p>
          <a:endParaRPr lang="fr-FR"/>
        </a:p>
      </dgm:t>
    </dgm:pt>
    <dgm:pt modelId="{F9561FBE-CAC8-4AB2-AED3-74F437D8D53E}" type="pres">
      <dgm:prSet presAssocID="{45D40D43-C041-45E3-9494-D8611EF2D1FC}" presName="hierRoot2" presStyleCnt="0">
        <dgm:presLayoutVars>
          <dgm:hierBranch val="init"/>
        </dgm:presLayoutVars>
      </dgm:prSet>
      <dgm:spPr/>
    </dgm:pt>
    <dgm:pt modelId="{E4C2128A-7D04-40AC-85B8-5E7702C5EDC0}" type="pres">
      <dgm:prSet presAssocID="{45D40D43-C041-45E3-9494-D8611EF2D1FC}" presName="rootComposite" presStyleCnt="0"/>
      <dgm:spPr/>
    </dgm:pt>
    <dgm:pt modelId="{FE698B7A-AD7A-43BD-BC5D-8EB21FB1A418}" type="pres">
      <dgm:prSet presAssocID="{45D40D43-C041-45E3-9494-D8611EF2D1FC}" presName="rootText" presStyleLbl="node2" presStyleIdx="1" presStyleCnt="2" custScaleX="124808" custLinFactNeighborX="47966" custLinFactNeighborY="9383">
        <dgm:presLayoutVars>
          <dgm:chPref val="3"/>
        </dgm:presLayoutVars>
      </dgm:prSet>
      <dgm:spPr/>
      <dgm:t>
        <a:bodyPr/>
        <a:lstStyle/>
        <a:p>
          <a:endParaRPr lang="fr-FR"/>
        </a:p>
      </dgm:t>
    </dgm:pt>
    <dgm:pt modelId="{1B412D6B-6F92-4FB3-881F-CA2830093438}" type="pres">
      <dgm:prSet presAssocID="{45D40D43-C041-45E3-9494-D8611EF2D1FC}" presName="rootConnector" presStyleLbl="node2" presStyleIdx="1" presStyleCnt="2"/>
      <dgm:spPr/>
      <dgm:t>
        <a:bodyPr/>
        <a:lstStyle/>
        <a:p>
          <a:endParaRPr lang="fr-FR"/>
        </a:p>
      </dgm:t>
    </dgm:pt>
    <dgm:pt modelId="{EE88B324-22EB-4F0C-B378-798273E828A9}" type="pres">
      <dgm:prSet presAssocID="{45D40D43-C041-45E3-9494-D8611EF2D1FC}" presName="hierChild4" presStyleCnt="0"/>
      <dgm:spPr/>
    </dgm:pt>
    <dgm:pt modelId="{880BE06C-E277-4788-802D-EA9AC6E68D52}" type="pres">
      <dgm:prSet presAssocID="{86838637-81A1-41AC-9F95-957AA55280D1}" presName="Name37" presStyleLbl="parChTrans1D3" presStyleIdx="2" presStyleCnt="4"/>
      <dgm:spPr/>
      <dgm:t>
        <a:bodyPr/>
        <a:lstStyle/>
        <a:p>
          <a:endParaRPr lang="fr-FR"/>
        </a:p>
      </dgm:t>
    </dgm:pt>
    <dgm:pt modelId="{DD550546-F068-478B-B5F0-D3FAAAA691CF}" type="pres">
      <dgm:prSet presAssocID="{8200106E-9378-4427-8876-6EFA225E82E1}" presName="hierRoot2" presStyleCnt="0">
        <dgm:presLayoutVars>
          <dgm:hierBranch val="init"/>
        </dgm:presLayoutVars>
      </dgm:prSet>
      <dgm:spPr/>
    </dgm:pt>
    <dgm:pt modelId="{85382E96-3D8F-4881-9E3E-CE1643A8DEA3}" type="pres">
      <dgm:prSet presAssocID="{8200106E-9378-4427-8876-6EFA225E82E1}" presName="rootComposite" presStyleCnt="0"/>
      <dgm:spPr/>
    </dgm:pt>
    <dgm:pt modelId="{B9FF9442-2F89-4094-98C3-0A9499FFEE8E}" type="pres">
      <dgm:prSet presAssocID="{8200106E-9378-4427-8876-6EFA225E82E1}" presName="rootText" presStyleLbl="node3" presStyleIdx="2" presStyleCnt="4" custScaleX="158541" custLinFactNeighborX="14723" custLinFactNeighborY="18148">
        <dgm:presLayoutVars>
          <dgm:chPref val="3"/>
        </dgm:presLayoutVars>
      </dgm:prSet>
      <dgm:spPr/>
      <dgm:t>
        <a:bodyPr/>
        <a:lstStyle/>
        <a:p>
          <a:endParaRPr lang="fr-FR"/>
        </a:p>
      </dgm:t>
    </dgm:pt>
    <dgm:pt modelId="{F498F2E6-B2D1-42CD-8C41-A08BF38A008F}" type="pres">
      <dgm:prSet presAssocID="{8200106E-9378-4427-8876-6EFA225E82E1}" presName="rootConnector" presStyleLbl="node3" presStyleIdx="2" presStyleCnt="4"/>
      <dgm:spPr/>
      <dgm:t>
        <a:bodyPr/>
        <a:lstStyle/>
        <a:p>
          <a:endParaRPr lang="fr-FR"/>
        </a:p>
      </dgm:t>
    </dgm:pt>
    <dgm:pt modelId="{6A01AB73-595A-4DC4-BC7D-2734A18FC8B4}" type="pres">
      <dgm:prSet presAssocID="{8200106E-9378-4427-8876-6EFA225E82E1}" presName="hierChild4" presStyleCnt="0"/>
      <dgm:spPr/>
    </dgm:pt>
    <dgm:pt modelId="{0DD98290-D5F7-4D5C-AECF-ED1D460761F9}" type="pres">
      <dgm:prSet presAssocID="{F0BC3E8A-1306-474E-AEC9-B586D7C393CF}" presName="Name37" presStyleLbl="parChTrans1D4" presStyleIdx="0" presStyleCnt="4"/>
      <dgm:spPr/>
      <dgm:t>
        <a:bodyPr/>
        <a:lstStyle/>
        <a:p>
          <a:endParaRPr lang="fr-FR"/>
        </a:p>
      </dgm:t>
    </dgm:pt>
    <dgm:pt modelId="{45652091-6580-4E28-877B-474B17617F98}" type="pres">
      <dgm:prSet presAssocID="{9DC557CB-A4FB-4F64-BD35-4AA0F701355D}" presName="hierRoot2" presStyleCnt="0">
        <dgm:presLayoutVars>
          <dgm:hierBranch val="init"/>
        </dgm:presLayoutVars>
      </dgm:prSet>
      <dgm:spPr/>
    </dgm:pt>
    <dgm:pt modelId="{09AFEA3F-67AE-4F69-9CA8-B7B28E3B07E3}" type="pres">
      <dgm:prSet presAssocID="{9DC557CB-A4FB-4F64-BD35-4AA0F701355D}" presName="rootComposite" presStyleCnt="0"/>
      <dgm:spPr/>
    </dgm:pt>
    <dgm:pt modelId="{6DF697D3-4E73-4BB0-807A-810C655D3F04}" type="pres">
      <dgm:prSet presAssocID="{9DC557CB-A4FB-4F64-BD35-4AA0F701355D}" presName="rootText" presStyleLbl="node4" presStyleIdx="0" presStyleCnt="4" custScaleX="78860" custScaleY="43288" custLinFactNeighborX="2427" custLinFactNeighborY="6661">
        <dgm:presLayoutVars>
          <dgm:chPref val="3"/>
        </dgm:presLayoutVars>
      </dgm:prSet>
      <dgm:spPr/>
      <dgm:t>
        <a:bodyPr/>
        <a:lstStyle/>
        <a:p>
          <a:endParaRPr lang="fr-FR"/>
        </a:p>
      </dgm:t>
    </dgm:pt>
    <dgm:pt modelId="{8051419B-076F-4FE0-846F-8FC3A4134ADB}" type="pres">
      <dgm:prSet presAssocID="{9DC557CB-A4FB-4F64-BD35-4AA0F701355D}" presName="rootConnector" presStyleLbl="node4" presStyleIdx="0" presStyleCnt="4"/>
      <dgm:spPr/>
      <dgm:t>
        <a:bodyPr/>
        <a:lstStyle/>
        <a:p>
          <a:endParaRPr lang="fr-FR"/>
        </a:p>
      </dgm:t>
    </dgm:pt>
    <dgm:pt modelId="{0A901F99-EA5D-4A07-B0B4-45D4EA733457}" type="pres">
      <dgm:prSet presAssocID="{9DC557CB-A4FB-4F64-BD35-4AA0F701355D}" presName="hierChild4" presStyleCnt="0"/>
      <dgm:spPr/>
    </dgm:pt>
    <dgm:pt modelId="{854B5D8F-E718-4FE7-826E-8D51E3F94ECB}" type="pres">
      <dgm:prSet presAssocID="{9DC557CB-A4FB-4F64-BD35-4AA0F701355D}" presName="hierChild5" presStyleCnt="0"/>
      <dgm:spPr/>
    </dgm:pt>
    <dgm:pt modelId="{6632A4A2-E4A8-416B-AD73-CB1C11178CA7}" type="pres">
      <dgm:prSet presAssocID="{91216BA1-7181-4626-AF23-3F5262302273}" presName="Name37" presStyleLbl="parChTrans1D4" presStyleIdx="1" presStyleCnt="4"/>
      <dgm:spPr/>
      <dgm:t>
        <a:bodyPr/>
        <a:lstStyle/>
        <a:p>
          <a:endParaRPr lang="fr-FR"/>
        </a:p>
      </dgm:t>
    </dgm:pt>
    <dgm:pt modelId="{F61CD330-62DE-4266-95A2-DF9F6CD8C9F4}" type="pres">
      <dgm:prSet presAssocID="{ED477E15-B221-4ECF-BD08-F1A19D499E71}" presName="hierRoot2" presStyleCnt="0">
        <dgm:presLayoutVars>
          <dgm:hierBranch val="init"/>
        </dgm:presLayoutVars>
      </dgm:prSet>
      <dgm:spPr/>
    </dgm:pt>
    <dgm:pt modelId="{3B8FF5C2-34B9-4FFF-83D1-C897E2843557}" type="pres">
      <dgm:prSet presAssocID="{ED477E15-B221-4ECF-BD08-F1A19D499E71}" presName="rootComposite" presStyleCnt="0"/>
      <dgm:spPr/>
    </dgm:pt>
    <dgm:pt modelId="{4FB16EF2-4279-4920-BE23-F173CAEDC260}" type="pres">
      <dgm:prSet presAssocID="{ED477E15-B221-4ECF-BD08-F1A19D499E71}" presName="rootText" presStyleLbl="node4" presStyleIdx="1" presStyleCnt="4" custScaleX="79783" custScaleY="39378" custLinFactNeighborX="3762" custLinFactNeighborY="-23066">
        <dgm:presLayoutVars>
          <dgm:chPref val="3"/>
        </dgm:presLayoutVars>
      </dgm:prSet>
      <dgm:spPr/>
      <dgm:t>
        <a:bodyPr/>
        <a:lstStyle/>
        <a:p>
          <a:endParaRPr lang="fr-FR"/>
        </a:p>
      </dgm:t>
    </dgm:pt>
    <dgm:pt modelId="{A1A28CF0-F6A0-4B58-AED6-CC756FD3C6E1}" type="pres">
      <dgm:prSet presAssocID="{ED477E15-B221-4ECF-BD08-F1A19D499E71}" presName="rootConnector" presStyleLbl="node4" presStyleIdx="1" presStyleCnt="4"/>
      <dgm:spPr/>
      <dgm:t>
        <a:bodyPr/>
        <a:lstStyle/>
        <a:p>
          <a:endParaRPr lang="fr-FR"/>
        </a:p>
      </dgm:t>
    </dgm:pt>
    <dgm:pt modelId="{50121D6C-BEFC-4D58-AD14-AA67EA2B0565}" type="pres">
      <dgm:prSet presAssocID="{ED477E15-B221-4ECF-BD08-F1A19D499E71}" presName="hierChild4" presStyleCnt="0"/>
      <dgm:spPr/>
    </dgm:pt>
    <dgm:pt modelId="{152B86BD-06A4-4793-BD18-D032EF1D38C3}" type="pres">
      <dgm:prSet presAssocID="{ED477E15-B221-4ECF-BD08-F1A19D499E71}" presName="hierChild5" presStyleCnt="0"/>
      <dgm:spPr/>
    </dgm:pt>
    <dgm:pt modelId="{DE90CF76-6F48-47DC-9256-5D6EE9F7AA6A}" type="pres">
      <dgm:prSet presAssocID="{8200106E-9378-4427-8876-6EFA225E82E1}" presName="hierChild5" presStyleCnt="0"/>
      <dgm:spPr/>
    </dgm:pt>
    <dgm:pt modelId="{FE7ACF65-B566-445A-A854-3F5EC785B57A}" type="pres">
      <dgm:prSet presAssocID="{033C2220-239D-4E9D-8FEB-FCA62FC9DF8C}" presName="Name37" presStyleLbl="parChTrans1D3" presStyleIdx="3" presStyleCnt="4"/>
      <dgm:spPr/>
      <dgm:t>
        <a:bodyPr/>
        <a:lstStyle/>
        <a:p>
          <a:endParaRPr lang="fr-FR"/>
        </a:p>
      </dgm:t>
    </dgm:pt>
    <dgm:pt modelId="{6D59355A-6504-4C6B-850C-C75530A7CB31}" type="pres">
      <dgm:prSet presAssocID="{6755A621-F24A-49A2-96BD-3FCA0DE1FE18}" presName="hierRoot2" presStyleCnt="0">
        <dgm:presLayoutVars>
          <dgm:hierBranch val="init"/>
        </dgm:presLayoutVars>
      </dgm:prSet>
      <dgm:spPr/>
    </dgm:pt>
    <dgm:pt modelId="{65562D22-6A6E-4A3B-9AA5-338E3A1E0BA2}" type="pres">
      <dgm:prSet presAssocID="{6755A621-F24A-49A2-96BD-3FCA0DE1FE18}" presName="rootComposite" presStyleCnt="0"/>
      <dgm:spPr/>
    </dgm:pt>
    <dgm:pt modelId="{A9ECA6CC-DC8D-49CA-93F9-99B2D0EA17D7}" type="pres">
      <dgm:prSet presAssocID="{6755A621-F24A-49A2-96BD-3FCA0DE1FE18}" presName="rootText" presStyleLbl="node3" presStyleIdx="3" presStyleCnt="4" custScaleX="94334" custScaleY="99264" custLinFactNeighborX="12258" custLinFactNeighborY="18148">
        <dgm:presLayoutVars>
          <dgm:chPref val="3"/>
        </dgm:presLayoutVars>
      </dgm:prSet>
      <dgm:spPr/>
      <dgm:t>
        <a:bodyPr/>
        <a:lstStyle/>
        <a:p>
          <a:endParaRPr lang="fr-FR"/>
        </a:p>
      </dgm:t>
    </dgm:pt>
    <dgm:pt modelId="{7C9B1841-A1D8-4A94-8A1E-7C1A60E9241E}" type="pres">
      <dgm:prSet presAssocID="{6755A621-F24A-49A2-96BD-3FCA0DE1FE18}" presName="rootConnector" presStyleLbl="node3" presStyleIdx="3" presStyleCnt="4"/>
      <dgm:spPr/>
      <dgm:t>
        <a:bodyPr/>
        <a:lstStyle/>
        <a:p>
          <a:endParaRPr lang="fr-FR"/>
        </a:p>
      </dgm:t>
    </dgm:pt>
    <dgm:pt modelId="{887AFE02-1EB9-4606-B26B-98D61502C4ED}" type="pres">
      <dgm:prSet presAssocID="{6755A621-F24A-49A2-96BD-3FCA0DE1FE18}" presName="hierChild4" presStyleCnt="0"/>
      <dgm:spPr/>
    </dgm:pt>
    <dgm:pt modelId="{7068B9C9-CA12-4D10-A763-6708082BF332}" type="pres">
      <dgm:prSet presAssocID="{856FD141-7810-4F16-9DF8-8D42F011A912}" presName="Name37" presStyleLbl="parChTrans1D4" presStyleIdx="2" presStyleCnt="4"/>
      <dgm:spPr/>
      <dgm:t>
        <a:bodyPr/>
        <a:lstStyle/>
        <a:p>
          <a:endParaRPr lang="fr-FR"/>
        </a:p>
      </dgm:t>
    </dgm:pt>
    <dgm:pt modelId="{AF4054C4-9B92-4D92-9B96-573E5E837219}" type="pres">
      <dgm:prSet presAssocID="{76B0AFD8-4A44-4EE5-9B36-2EF96F5B3616}" presName="hierRoot2" presStyleCnt="0">
        <dgm:presLayoutVars>
          <dgm:hierBranch val="init"/>
        </dgm:presLayoutVars>
      </dgm:prSet>
      <dgm:spPr/>
    </dgm:pt>
    <dgm:pt modelId="{578E8256-5077-40CF-B2AD-B637A1D81A08}" type="pres">
      <dgm:prSet presAssocID="{76B0AFD8-4A44-4EE5-9B36-2EF96F5B3616}" presName="rootComposite" presStyleCnt="0"/>
      <dgm:spPr/>
    </dgm:pt>
    <dgm:pt modelId="{9C92508E-C4EF-409F-9AE7-BAD55C1927C3}" type="pres">
      <dgm:prSet presAssocID="{76B0AFD8-4A44-4EE5-9B36-2EF96F5B3616}" presName="rootText" presStyleLbl="node4" presStyleIdx="2" presStyleCnt="4" custScaleX="72516" custScaleY="40190" custLinFactNeighborX="8626" custLinFactNeighborY="7903">
        <dgm:presLayoutVars>
          <dgm:chPref val="3"/>
        </dgm:presLayoutVars>
      </dgm:prSet>
      <dgm:spPr/>
      <dgm:t>
        <a:bodyPr/>
        <a:lstStyle/>
        <a:p>
          <a:endParaRPr lang="fr-FR"/>
        </a:p>
      </dgm:t>
    </dgm:pt>
    <dgm:pt modelId="{318DC300-A8C7-4B11-A327-98D6A5FAA3C2}" type="pres">
      <dgm:prSet presAssocID="{76B0AFD8-4A44-4EE5-9B36-2EF96F5B3616}" presName="rootConnector" presStyleLbl="node4" presStyleIdx="2" presStyleCnt="4"/>
      <dgm:spPr/>
      <dgm:t>
        <a:bodyPr/>
        <a:lstStyle/>
        <a:p>
          <a:endParaRPr lang="fr-FR"/>
        </a:p>
      </dgm:t>
    </dgm:pt>
    <dgm:pt modelId="{A70D4A20-56F1-4B36-9752-6364D3928C36}" type="pres">
      <dgm:prSet presAssocID="{76B0AFD8-4A44-4EE5-9B36-2EF96F5B3616}" presName="hierChild4" presStyleCnt="0"/>
      <dgm:spPr/>
    </dgm:pt>
    <dgm:pt modelId="{3C70CA82-5F5A-4DE6-925A-E7491C5DDDCA}" type="pres">
      <dgm:prSet presAssocID="{76B0AFD8-4A44-4EE5-9B36-2EF96F5B3616}" presName="hierChild5" presStyleCnt="0"/>
      <dgm:spPr/>
    </dgm:pt>
    <dgm:pt modelId="{A5CFDC8F-8B72-4331-A373-1C98FD4C128E}" type="pres">
      <dgm:prSet presAssocID="{581C7F96-2457-4CB9-8B9B-F9A86907FF9F}" presName="Name37" presStyleLbl="parChTrans1D4" presStyleIdx="3" presStyleCnt="4"/>
      <dgm:spPr/>
      <dgm:t>
        <a:bodyPr/>
        <a:lstStyle/>
        <a:p>
          <a:endParaRPr lang="fr-FR"/>
        </a:p>
      </dgm:t>
    </dgm:pt>
    <dgm:pt modelId="{CF3B8AD4-621E-4A17-AA37-087582BEF519}" type="pres">
      <dgm:prSet presAssocID="{6C1EB810-70E8-409F-A7B7-003D246F630A}" presName="hierRoot2" presStyleCnt="0">
        <dgm:presLayoutVars>
          <dgm:hierBranch val="init"/>
        </dgm:presLayoutVars>
      </dgm:prSet>
      <dgm:spPr/>
    </dgm:pt>
    <dgm:pt modelId="{ABAA687A-BB2F-469B-98E0-315ECCF3AC57}" type="pres">
      <dgm:prSet presAssocID="{6C1EB810-70E8-409F-A7B7-003D246F630A}" presName="rootComposite" presStyleCnt="0"/>
      <dgm:spPr/>
    </dgm:pt>
    <dgm:pt modelId="{03F15DAF-9A3D-45DC-A77B-8EAE123A74DE}" type="pres">
      <dgm:prSet presAssocID="{6C1EB810-70E8-409F-A7B7-003D246F630A}" presName="rootText" presStyleLbl="node4" presStyleIdx="3" presStyleCnt="4" custScaleX="72566" custScaleY="39002" custLinFactNeighborX="9198" custLinFactNeighborY="-20241">
        <dgm:presLayoutVars>
          <dgm:chPref val="3"/>
        </dgm:presLayoutVars>
      </dgm:prSet>
      <dgm:spPr/>
      <dgm:t>
        <a:bodyPr/>
        <a:lstStyle/>
        <a:p>
          <a:endParaRPr lang="fr-FR"/>
        </a:p>
      </dgm:t>
    </dgm:pt>
    <dgm:pt modelId="{2B5740E8-5476-4A8F-802C-AE6E330253C8}" type="pres">
      <dgm:prSet presAssocID="{6C1EB810-70E8-409F-A7B7-003D246F630A}" presName="rootConnector" presStyleLbl="node4" presStyleIdx="3" presStyleCnt="4"/>
      <dgm:spPr/>
      <dgm:t>
        <a:bodyPr/>
        <a:lstStyle/>
        <a:p>
          <a:endParaRPr lang="fr-FR"/>
        </a:p>
      </dgm:t>
    </dgm:pt>
    <dgm:pt modelId="{B4DCCA6F-9951-47A3-AF6B-8D9DA2FB3B6E}" type="pres">
      <dgm:prSet presAssocID="{6C1EB810-70E8-409F-A7B7-003D246F630A}" presName="hierChild4" presStyleCnt="0"/>
      <dgm:spPr/>
    </dgm:pt>
    <dgm:pt modelId="{F4AD64B3-36DE-46A7-B8AB-CE0CBEFB4066}" type="pres">
      <dgm:prSet presAssocID="{6C1EB810-70E8-409F-A7B7-003D246F630A}" presName="hierChild5" presStyleCnt="0"/>
      <dgm:spPr/>
    </dgm:pt>
    <dgm:pt modelId="{844C313E-4322-4BE2-9E41-78F59585D532}" type="pres">
      <dgm:prSet presAssocID="{6755A621-F24A-49A2-96BD-3FCA0DE1FE18}" presName="hierChild5" presStyleCnt="0"/>
      <dgm:spPr/>
    </dgm:pt>
    <dgm:pt modelId="{F2465D89-7DBD-4E5F-90B1-AD634BDA7CCD}" type="pres">
      <dgm:prSet presAssocID="{45D40D43-C041-45E3-9494-D8611EF2D1FC}" presName="hierChild5" presStyleCnt="0"/>
      <dgm:spPr/>
    </dgm:pt>
    <dgm:pt modelId="{8D9D28C5-459A-4238-9BF6-F893A1052610}" type="pres">
      <dgm:prSet presAssocID="{5089D781-E62F-4546-BC49-8407773F4E96}" presName="hierChild3" presStyleCnt="0"/>
      <dgm:spPr/>
    </dgm:pt>
  </dgm:ptLst>
  <dgm:cxnLst>
    <dgm:cxn modelId="{71D78EBE-104E-42B8-BD01-6DF22C4D42B1}" srcId="{8200106E-9378-4427-8876-6EFA225E82E1}" destId="{9DC557CB-A4FB-4F64-BD35-4AA0F701355D}" srcOrd="0" destOrd="0" parTransId="{F0BC3E8A-1306-474E-AEC9-B586D7C393CF}" sibTransId="{57CD3384-7201-4564-B197-DB4A9A94004A}"/>
    <dgm:cxn modelId="{9C39E7FD-3D4B-4A21-973A-91DAE4FC5AF7}" type="presOf" srcId="{45D40D43-C041-45E3-9494-D8611EF2D1FC}" destId="{FE698B7A-AD7A-43BD-BC5D-8EB21FB1A418}" srcOrd="0" destOrd="0" presId="urn:microsoft.com/office/officeart/2005/8/layout/orgChart1"/>
    <dgm:cxn modelId="{1DB69694-9ACD-423D-99D3-5BBFAC52DAB0}" type="presOf" srcId="{CC017096-2BF2-460D-9032-DCE11BF3DC9D}" destId="{BAB11D5A-948C-4495-98D0-8D640E360775}" srcOrd="0" destOrd="0" presId="urn:microsoft.com/office/officeart/2005/8/layout/orgChart1"/>
    <dgm:cxn modelId="{B36698A8-54CF-4BC7-A783-EA3FCD756EDD}" type="presOf" srcId="{45D40D43-C041-45E3-9494-D8611EF2D1FC}" destId="{1B412D6B-6F92-4FB3-881F-CA2830093438}" srcOrd="1" destOrd="0" presId="urn:microsoft.com/office/officeart/2005/8/layout/orgChart1"/>
    <dgm:cxn modelId="{857780EB-B630-4A7A-A296-0DC1B67AEF00}" srcId="{5089D781-E62F-4546-BC49-8407773F4E96}" destId="{CC6401B3-5E56-49A6-AB35-58429F7F4E8A}" srcOrd="0" destOrd="0" parTransId="{F32060A6-F524-428A-A3A9-56A389C72F8D}" sibTransId="{D4F51B32-7183-47B8-91AA-FD6AC549E661}"/>
    <dgm:cxn modelId="{0270490D-5679-40CC-8081-442594130397}" type="presOf" srcId="{CC017096-2BF2-460D-9032-DCE11BF3DC9D}" destId="{D2FB6C3C-51E2-4EDB-89EE-164D7296AFB0}" srcOrd="1" destOrd="0" presId="urn:microsoft.com/office/officeart/2005/8/layout/orgChart1"/>
    <dgm:cxn modelId="{7A2D6433-C9A3-4DBA-9877-2057F8881056}" type="presOf" srcId="{9DC557CB-A4FB-4F64-BD35-4AA0F701355D}" destId="{6DF697D3-4E73-4BB0-807A-810C655D3F04}" srcOrd="0" destOrd="0" presId="urn:microsoft.com/office/officeart/2005/8/layout/orgChart1"/>
    <dgm:cxn modelId="{2DD4711F-DBBD-413A-ABFA-E0172F861D71}" type="presOf" srcId="{856FD141-7810-4F16-9DF8-8D42F011A912}" destId="{7068B9C9-CA12-4D10-A763-6708082BF332}" srcOrd="0" destOrd="0" presId="urn:microsoft.com/office/officeart/2005/8/layout/orgChart1"/>
    <dgm:cxn modelId="{21944EA4-AC9B-4C05-913D-549F29C5CE3A}" type="presOf" srcId="{8200106E-9378-4427-8876-6EFA225E82E1}" destId="{F498F2E6-B2D1-42CD-8C41-A08BF38A008F}" srcOrd="1" destOrd="0" presId="urn:microsoft.com/office/officeart/2005/8/layout/orgChart1"/>
    <dgm:cxn modelId="{8DAE1A6B-56E1-4A9F-9E5C-1C1188E98093}" srcId="{45D40D43-C041-45E3-9494-D8611EF2D1FC}" destId="{8200106E-9378-4427-8876-6EFA225E82E1}" srcOrd="0" destOrd="0" parTransId="{86838637-81A1-41AC-9F95-957AA55280D1}" sibTransId="{61A4B861-E096-4DF7-AC0D-14FC856797F0}"/>
    <dgm:cxn modelId="{4A854AA0-1AF5-428F-AFB3-FBBE676B855A}" type="presOf" srcId="{CC6401B3-5E56-49A6-AB35-58429F7F4E8A}" destId="{9F3475BF-E2A4-43C8-85E1-B25885F26C87}" srcOrd="0" destOrd="0" presId="urn:microsoft.com/office/officeart/2005/8/layout/orgChart1"/>
    <dgm:cxn modelId="{3077CDC8-60B3-4EF2-BA38-3FDD3A58F910}" type="presOf" srcId="{F32060A6-F524-428A-A3A9-56A389C72F8D}" destId="{796DAC32-794A-4E10-8C92-DE2057C18FF8}" srcOrd="0" destOrd="0" presId="urn:microsoft.com/office/officeart/2005/8/layout/orgChart1"/>
    <dgm:cxn modelId="{F737111C-B370-46F2-924D-74BB4B3C5F5D}" type="presOf" srcId="{11B20585-7166-43CD-AFDB-1A3C18AC3017}" destId="{655F2CC2-00BB-482E-AADC-914196E8A525}" srcOrd="0" destOrd="0" presId="urn:microsoft.com/office/officeart/2005/8/layout/orgChart1"/>
    <dgm:cxn modelId="{D1E11D43-88E7-4A32-95AB-97E8ADB6CA02}" type="presOf" srcId="{581C7F96-2457-4CB9-8B9B-F9A86907FF9F}" destId="{A5CFDC8F-8B72-4331-A373-1C98FD4C128E}" srcOrd="0" destOrd="0" presId="urn:microsoft.com/office/officeart/2005/8/layout/orgChart1"/>
    <dgm:cxn modelId="{0BA60B11-BCC5-4417-872B-E687B267EFA3}" type="presOf" srcId="{CC6401B3-5E56-49A6-AB35-58429F7F4E8A}" destId="{C7B5DE42-04BD-49C3-987B-5DB39841BA15}" srcOrd="1" destOrd="0" presId="urn:microsoft.com/office/officeart/2005/8/layout/orgChart1"/>
    <dgm:cxn modelId="{802D1472-6F0D-40C1-B4C5-0129CB50B066}" type="presOf" srcId="{5089D781-E62F-4546-BC49-8407773F4E96}" destId="{F6AB648A-AFD4-4C56-B3E3-1A9E6FE12DBE}" srcOrd="1" destOrd="0" presId="urn:microsoft.com/office/officeart/2005/8/layout/orgChart1"/>
    <dgm:cxn modelId="{B14DE038-63B3-4A07-B936-DEF0F648DEA0}" srcId="{45D40D43-C041-45E3-9494-D8611EF2D1FC}" destId="{6755A621-F24A-49A2-96BD-3FCA0DE1FE18}" srcOrd="1" destOrd="0" parTransId="{033C2220-239D-4E9D-8FEB-FCA62FC9DF8C}" sibTransId="{F65506DD-F5EE-41FA-853F-6590F5792FAF}"/>
    <dgm:cxn modelId="{2AFBEFD3-A418-4032-94DC-4F8B6FCE351B}" type="presOf" srcId="{8A706CE7-AB78-4022-BF08-B4DB19A4F724}" destId="{BD67E546-2E55-410A-9ED5-4D3DDB8124C2}" srcOrd="0" destOrd="0" presId="urn:microsoft.com/office/officeart/2005/8/layout/orgChart1"/>
    <dgm:cxn modelId="{23FB169E-8CED-4421-8119-F8CF15AF3F88}" type="presOf" srcId="{9DC557CB-A4FB-4F64-BD35-4AA0F701355D}" destId="{8051419B-076F-4FE0-846F-8FC3A4134ADB}" srcOrd="1" destOrd="0" presId="urn:microsoft.com/office/officeart/2005/8/layout/orgChart1"/>
    <dgm:cxn modelId="{33EE2099-0FEA-4891-8649-14AE46790718}" type="presOf" srcId="{86838637-81A1-41AC-9F95-957AA55280D1}" destId="{880BE06C-E277-4788-802D-EA9AC6E68D52}" srcOrd="0" destOrd="0" presId="urn:microsoft.com/office/officeart/2005/8/layout/orgChart1"/>
    <dgm:cxn modelId="{9107975B-6442-40E9-9663-991B5E5F5E48}" type="presOf" srcId="{1CD4A800-141A-4E69-A3E7-746182BBF42E}" destId="{84875B78-B6FC-4788-961C-89AC7DBE2D1C}" srcOrd="0" destOrd="0" presId="urn:microsoft.com/office/officeart/2005/8/layout/orgChart1"/>
    <dgm:cxn modelId="{2935373F-2C1E-4092-A44C-13EF3A74F859}" type="presOf" srcId="{6C1EB810-70E8-409F-A7B7-003D246F630A}" destId="{03F15DAF-9A3D-45DC-A77B-8EAE123A74DE}" srcOrd="0" destOrd="0" presId="urn:microsoft.com/office/officeart/2005/8/layout/orgChart1"/>
    <dgm:cxn modelId="{B959D28E-F4F4-4D5A-A648-F762DFA0B33E}" type="presOf" srcId="{6755A621-F24A-49A2-96BD-3FCA0DE1FE18}" destId="{A9ECA6CC-DC8D-49CA-93F9-99B2D0EA17D7}" srcOrd="0" destOrd="0" presId="urn:microsoft.com/office/officeart/2005/8/layout/orgChart1"/>
    <dgm:cxn modelId="{BB48408C-13A0-4B89-92B8-01013BB2AA89}" type="presOf" srcId="{ED477E15-B221-4ECF-BD08-F1A19D499E71}" destId="{A1A28CF0-F6A0-4B58-AED6-CC756FD3C6E1}" srcOrd="1" destOrd="0" presId="urn:microsoft.com/office/officeart/2005/8/layout/orgChart1"/>
    <dgm:cxn modelId="{CA5E86A6-E3DE-469F-B0FE-7DA7E3B5523A}" srcId="{CC6401B3-5E56-49A6-AB35-58429F7F4E8A}" destId="{957E0AD7-3970-474A-B9D3-50CBF486883D}" srcOrd="1" destOrd="0" parTransId="{1F1491F6-77C3-4C8D-AC93-A27F33C06EAB}" sibTransId="{859A423D-FBAB-412D-9634-D9636C85961A}"/>
    <dgm:cxn modelId="{6070CE25-D7AB-4AE5-94E4-852BE4F470FF}" type="presOf" srcId="{5089D781-E62F-4546-BC49-8407773F4E96}" destId="{66B429B6-5B77-4F06-8693-940CA40CFF4F}" srcOrd="0" destOrd="0" presId="urn:microsoft.com/office/officeart/2005/8/layout/orgChart1"/>
    <dgm:cxn modelId="{B587334F-4A55-4F3F-A5B7-8896DAAE85EE}" srcId="{6755A621-F24A-49A2-96BD-3FCA0DE1FE18}" destId="{6C1EB810-70E8-409F-A7B7-003D246F630A}" srcOrd="1" destOrd="0" parTransId="{581C7F96-2457-4CB9-8B9B-F9A86907FF9F}" sibTransId="{311C5C5F-F893-4B0B-A55C-D2C08ED2126F}"/>
    <dgm:cxn modelId="{1F81CD14-E0F1-4677-A52A-359B835AF689}" type="presOf" srcId="{76B0AFD8-4A44-4EE5-9B36-2EF96F5B3616}" destId="{318DC300-A8C7-4B11-A327-98D6A5FAA3C2}" srcOrd="1" destOrd="0" presId="urn:microsoft.com/office/officeart/2005/8/layout/orgChart1"/>
    <dgm:cxn modelId="{F5904AD7-6D0A-483D-A612-43F693BB825E}" type="presOf" srcId="{957E0AD7-3970-474A-B9D3-50CBF486883D}" destId="{D8A3D978-0B90-458C-BFEB-ED169055E7A1}" srcOrd="0" destOrd="0" presId="urn:microsoft.com/office/officeart/2005/8/layout/orgChart1"/>
    <dgm:cxn modelId="{1DA70429-F29A-4D1E-B3D6-C5DFAFED14B2}" type="presOf" srcId="{8200106E-9378-4427-8876-6EFA225E82E1}" destId="{B9FF9442-2F89-4094-98C3-0A9499FFEE8E}" srcOrd="0" destOrd="0" presId="urn:microsoft.com/office/officeart/2005/8/layout/orgChart1"/>
    <dgm:cxn modelId="{5209ECCC-F785-4D88-A9BA-6BDB78B3023B}" type="presOf" srcId="{F0BC3E8A-1306-474E-AEC9-B586D7C393CF}" destId="{0DD98290-D5F7-4D5C-AECF-ED1D460761F9}" srcOrd="0" destOrd="0" presId="urn:microsoft.com/office/officeart/2005/8/layout/orgChart1"/>
    <dgm:cxn modelId="{E6A2834E-A13B-4A6D-B693-EEDF26E6ED82}" type="presOf" srcId="{957E0AD7-3970-474A-B9D3-50CBF486883D}" destId="{7BD92DBB-1CD8-4071-822B-58D2087E3946}" srcOrd="1" destOrd="0" presId="urn:microsoft.com/office/officeart/2005/8/layout/orgChart1"/>
    <dgm:cxn modelId="{C8BFF0A1-E5C6-4671-89FA-B07B7304B803}" type="presOf" srcId="{033C2220-239D-4E9D-8FEB-FCA62FC9DF8C}" destId="{FE7ACF65-B566-445A-A854-3F5EC785B57A}" srcOrd="0" destOrd="0" presId="urn:microsoft.com/office/officeart/2005/8/layout/orgChart1"/>
    <dgm:cxn modelId="{4E9D5759-C7CC-4F56-9B70-043555D31B43}" type="presOf" srcId="{6C1EB810-70E8-409F-A7B7-003D246F630A}" destId="{2B5740E8-5476-4A8F-802C-AE6E330253C8}" srcOrd="1" destOrd="0" presId="urn:microsoft.com/office/officeart/2005/8/layout/orgChart1"/>
    <dgm:cxn modelId="{BAD687C6-32F2-4686-8BCA-962BA85AA1F2}" type="presOf" srcId="{91216BA1-7181-4626-AF23-3F5262302273}" destId="{6632A4A2-E4A8-416B-AD73-CB1C11178CA7}" srcOrd="0" destOrd="0" presId="urn:microsoft.com/office/officeart/2005/8/layout/orgChart1"/>
    <dgm:cxn modelId="{B5204685-9B0F-44D4-8C1A-5F7DDFB2E198}" type="presOf" srcId="{1F1491F6-77C3-4C8D-AC93-A27F33C06EAB}" destId="{ABE036BE-E62A-4BDE-80BD-3BB72C60E6DF}" srcOrd="0" destOrd="0" presId="urn:microsoft.com/office/officeart/2005/8/layout/orgChart1"/>
    <dgm:cxn modelId="{E6AF1E65-5CFE-4ABF-9EF5-E5D8E96061C8}" type="presOf" srcId="{ED477E15-B221-4ECF-BD08-F1A19D499E71}" destId="{4FB16EF2-4279-4920-BE23-F173CAEDC260}" srcOrd="0" destOrd="0" presId="urn:microsoft.com/office/officeart/2005/8/layout/orgChart1"/>
    <dgm:cxn modelId="{F367B09A-2FB3-495C-927E-A11C50BE3099}" srcId="{5089D781-E62F-4546-BC49-8407773F4E96}" destId="{45D40D43-C041-45E3-9494-D8611EF2D1FC}" srcOrd="1" destOrd="0" parTransId="{8A706CE7-AB78-4022-BF08-B4DB19A4F724}" sibTransId="{B1E14BA5-EAC9-4C8A-806A-CA6A9453F9E5}"/>
    <dgm:cxn modelId="{9A2FC7EA-EC77-430D-9D1A-D56B2236A626}" type="presOf" srcId="{76B0AFD8-4A44-4EE5-9B36-2EF96F5B3616}" destId="{9C92508E-C4EF-409F-9AE7-BAD55C1927C3}" srcOrd="0" destOrd="0" presId="urn:microsoft.com/office/officeart/2005/8/layout/orgChart1"/>
    <dgm:cxn modelId="{0ED24B32-2FD0-4CBA-B3FB-23263B3451C7}" srcId="{8200106E-9378-4427-8876-6EFA225E82E1}" destId="{ED477E15-B221-4ECF-BD08-F1A19D499E71}" srcOrd="1" destOrd="0" parTransId="{91216BA1-7181-4626-AF23-3F5262302273}" sibTransId="{2E32CF1C-6EAA-4332-AD97-5AB48F618F0A}"/>
    <dgm:cxn modelId="{A0CBD54D-D443-47F3-A2DC-C975246EED8E}" srcId="{11B20585-7166-43CD-AFDB-1A3C18AC3017}" destId="{5089D781-E62F-4546-BC49-8407773F4E96}" srcOrd="0" destOrd="0" parTransId="{743F8F08-671C-4CAB-9519-23AFB75FF4E6}" sibTransId="{7167F597-63C6-4C72-BFA0-93C00CBD7A4F}"/>
    <dgm:cxn modelId="{2FCE5DAB-206C-4654-A61F-436AAF67A66F}" type="presOf" srcId="{6755A621-F24A-49A2-96BD-3FCA0DE1FE18}" destId="{7C9B1841-A1D8-4A94-8A1E-7C1A60E9241E}" srcOrd="1" destOrd="0" presId="urn:microsoft.com/office/officeart/2005/8/layout/orgChart1"/>
    <dgm:cxn modelId="{AEB9128E-904F-4DDE-BB88-69203D591A9C}" srcId="{6755A621-F24A-49A2-96BD-3FCA0DE1FE18}" destId="{76B0AFD8-4A44-4EE5-9B36-2EF96F5B3616}" srcOrd="0" destOrd="0" parTransId="{856FD141-7810-4F16-9DF8-8D42F011A912}" sibTransId="{A200D1E9-5B0F-4AB7-99C3-C8F544F538FD}"/>
    <dgm:cxn modelId="{AED464EF-5CA6-403B-80E1-D8248803585F}" srcId="{CC6401B3-5E56-49A6-AB35-58429F7F4E8A}" destId="{CC017096-2BF2-460D-9032-DCE11BF3DC9D}" srcOrd="0" destOrd="0" parTransId="{1CD4A800-141A-4E69-A3E7-746182BBF42E}" sibTransId="{1EF633F7-8934-4831-8B89-9F2136CE49E4}"/>
    <dgm:cxn modelId="{E03477C3-8C3B-4AA2-9EE8-C7BD37E20018}" type="presParOf" srcId="{655F2CC2-00BB-482E-AADC-914196E8A525}" destId="{8511494C-B6A9-426A-902D-DCA71DAA169E}" srcOrd="0" destOrd="0" presId="urn:microsoft.com/office/officeart/2005/8/layout/orgChart1"/>
    <dgm:cxn modelId="{CB3563CE-E57D-4464-9D37-7D553C26BA10}" type="presParOf" srcId="{8511494C-B6A9-426A-902D-DCA71DAA169E}" destId="{3DC46CD5-B6AD-48BB-87F8-C81DD41AA173}" srcOrd="0" destOrd="0" presId="urn:microsoft.com/office/officeart/2005/8/layout/orgChart1"/>
    <dgm:cxn modelId="{1204BC8B-B42D-40CD-94EA-CBA7C3E1A261}" type="presParOf" srcId="{3DC46CD5-B6AD-48BB-87F8-C81DD41AA173}" destId="{66B429B6-5B77-4F06-8693-940CA40CFF4F}" srcOrd="0" destOrd="0" presId="urn:microsoft.com/office/officeart/2005/8/layout/orgChart1"/>
    <dgm:cxn modelId="{D5D15BB5-ACF3-4A66-BA6B-455739FBF7AC}" type="presParOf" srcId="{3DC46CD5-B6AD-48BB-87F8-C81DD41AA173}" destId="{F6AB648A-AFD4-4C56-B3E3-1A9E6FE12DBE}" srcOrd="1" destOrd="0" presId="urn:microsoft.com/office/officeart/2005/8/layout/orgChart1"/>
    <dgm:cxn modelId="{AABD5C44-722D-4967-AF5E-2DCF568E07B1}" type="presParOf" srcId="{8511494C-B6A9-426A-902D-DCA71DAA169E}" destId="{69FB9D81-A022-4F50-82A9-8EF60FC8BD62}" srcOrd="1" destOrd="0" presId="urn:microsoft.com/office/officeart/2005/8/layout/orgChart1"/>
    <dgm:cxn modelId="{4584C304-7DCF-4745-91C9-AB3E8630858C}" type="presParOf" srcId="{69FB9D81-A022-4F50-82A9-8EF60FC8BD62}" destId="{796DAC32-794A-4E10-8C92-DE2057C18FF8}" srcOrd="0" destOrd="0" presId="urn:microsoft.com/office/officeart/2005/8/layout/orgChart1"/>
    <dgm:cxn modelId="{5600555C-0CE8-43C3-B96D-8E72EC348162}" type="presParOf" srcId="{69FB9D81-A022-4F50-82A9-8EF60FC8BD62}" destId="{D443A164-39E3-482B-9A97-8C150090741A}" srcOrd="1" destOrd="0" presId="urn:microsoft.com/office/officeart/2005/8/layout/orgChart1"/>
    <dgm:cxn modelId="{11B67620-8AE3-440D-979A-FC525291ACE4}" type="presParOf" srcId="{D443A164-39E3-482B-9A97-8C150090741A}" destId="{F98D4A48-D232-4865-A398-7B072C647D9F}" srcOrd="0" destOrd="0" presId="urn:microsoft.com/office/officeart/2005/8/layout/orgChart1"/>
    <dgm:cxn modelId="{9F0D5CF6-999D-4AC1-A69F-FD4151F655DD}" type="presParOf" srcId="{F98D4A48-D232-4865-A398-7B072C647D9F}" destId="{9F3475BF-E2A4-43C8-85E1-B25885F26C87}" srcOrd="0" destOrd="0" presId="urn:microsoft.com/office/officeart/2005/8/layout/orgChart1"/>
    <dgm:cxn modelId="{4798BC3F-19A5-4C37-8555-03D46F135F06}" type="presParOf" srcId="{F98D4A48-D232-4865-A398-7B072C647D9F}" destId="{C7B5DE42-04BD-49C3-987B-5DB39841BA15}" srcOrd="1" destOrd="0" presId="urn:microsoft.com/office/officeart/2005/8/layout/orgChart1"/>
    <dgm:cxn modelId="{070AC415-1B69-4DFD-8C45-A8192CFF6A7C}" type="presParOf" srcId="{D443A164-39E3-482B-9A97-8C150090741A}" destId="{7143A019-7E23-4EDF-B0CD-B24D120150C2}" srcOrd="1" destOrd="0" presId="urn:microsoft.com/office/officeart/2005/8/layout/orgChart1"/>
    <dgm:cxn modelId="{A9B20D18-0239-4D81-A6B3-E4ECFC32380D}" type="presParOf" srcId="{7143A019-7E23-4EDF-B0CD-B24D120150C2}" destId="{84875B78-B6FC-4788-961C-89AC7DBE2D1C}" srcOrd="0" destOrd="0" presId="urn:microsoft.com/office/officeart/2005/8/layout/orgChart1"/>
    <dgm:cxn modelId="{8E43EDF0-B2FA-4E0D-94A5-58027A36E091}" type="presParOf" srcId="{7143A019-7E23-4EDF-B0CD-B24D120150C2}" destId="{5E190861-DC87-493E-895C-33421607A2CD}" srcOrd="1" destOrd="0" presId="urn:microsoft.com/office/officeart/2005/8/layout/orgChart1"/>
    <dgm:cxn modelId="{AA7FD3B8-104A-455E-A5FD-311302A5C887}" type="presParOf" srcId="{5E190861-DC87-493E-895C-33421607A2CD}" destId="{CCABE15E-3BD4-4205-87DF-B3F5B8D9268C}" srcOrd="0" destOrd="0" presId="urn:microsoft.com/office/officeart/2005/8/layout/orgChart1"/>
    <dgm:cxn modelId="{6D248871-9F4E-406E-9F65-4E4CE2BE4E80}" type="presParOf" srcId="{CCABE15E-3BD4-4205-87DF-B3F5B8D9268C}" destId="{BAB11D5A-948C-4495-98D0-8D640E360775}" srcOrd="0" destOrd="0" presId="urn:microsoft.com/office/officeart/2005/8/layout/orgChart1"/>
    <dgm:cxn modelId="{8688822F-3F0B-440A-8687-40DF04461474}" type="presParOf" srcId="{CCABE15E-3BD4-4205-87DF-B3F5B8D9268C}" destId="{D2FB6C3C-51E2-4EDB-89EE-164D7296AFB0}" srcOrd="1" destOrd="0" presId="urn:microsoft.com/office/officeart/2005/8/layout/orgChart1"/>
    <dgm:cxn modelId="{7AD729D3-4FB8-41A2-9E38-587AAAFF0648}" type="presParOf" srcId="{5E190861-DC87-493E-895C-33421607A2CD}" destId="{FAF46F18-0F54-40F8-8919-83675D56FBFD}" srcOrd="1" destOrd="0" presId="urn:microsoft.com/office/officeart/2005/8/layout/orgChart1"/>
    <dgm:cxn modelId="{CFAF709C-AEE8-4D4F-96D8-3ECC66ACC44E}" type="presParOf" srcId="{5E190861-DC87-493E-895C-33421607A2CD}" destId="{6C42F1C1-84A7-430B-832E-101572DC7165}" srcOrd="2" destOrd="0" presId="urn:microsoft.com/office/officeart/2005/8/layout/orgChart1"/>
    <dgm:cxn modelId="{760BDEE1-37EA-4841-99C0-D6C3F0FA2429}" type="presParOf" srcId="{7143A019-7E23-4EDF-B0CD-B24D120150C2}" destId="{ABE036BE-E62A-4BDE-80BD-3BB72C60E6DF}" srcOrd="2" destOrd="0" presId="urn:microsoft.com/office/officeart/2005/8/layout/orgChart1"/>
    <dgm:cxn modelId="{2322C189-A1F6-4104-9FAF-A74EFAF38C25}" type="presParOf" srcId="{7143A019-7E23-4EDF-B0CD-B24D120150C2}" destId="{6ECAC74B-5208-49D8-8498-CF6970213729}" srcOrd="3" destOrd="0" presId="urn:microsoft.com/office/officeart/2005/8/layout/orgChart1"/>
    <dgm:cxn modelId="{7319FE6A-5C2A-48B6-900C-F815FC3A901C}" type="presParOf" srcId="{6ECAC74B-5208-49D8-8498-CF6970213729}" destId="{1A8F1F36-04D4-4964-8BA4-EA7D49BC974B}" srcOrd="0" destOrd="0" presId="urn:microsoft.com/office/officeart/2005/8/layout/orgChart1"/>
    <dgm:cxn modelId="{61F7DFAF-5A9C-4D1D-BDFA-5DF4ACDB0995}" type="presParOf" srcId="{1A8F1F36-04D4-4964-8BA4-EA7D49BC974B}" destId="{D8A3D978-0B90-458C-BFEB-ED169055E7A1}" srcOrd="0" destOrd="0" presId="urn:microsoft.com/office/officeart/2005/8/layout/orgChart1"/>
    <dgm:cxn modelId="{E2C3E973-5D58-4653-9A7A-19DEC9451B64}" type="presParOf" srcId="{1A8F1F36-04D4-4964-8BA4-EA7D49BC974B}" destId="{7BD92DBB-1CD8-4071-822B-58D2087E3946}" srcOrd="1" destOrd="0" presId="urn:microsoft.com/office/officeart/2005/8/layout/orgChart1"/>
    <dgm:cxn modelId="{FB881EFC-C4E9-4280-9B7C-2434E05B00A3}" type="presParOf" srcId="{6ECAC74B-5208-49D8-8498-CF6970213729}" destId="{5A457696-C624-436A-8D5D-D44362C6ABAE}" srcOrd="1" destOrd="0" presId="urn:microsoft.com/office/officeart/2005/8/layout/orgChart1"/>
    <dgm:cxn modelId="{A67CF818-8DD7-4159-9FD8-28C4F54EF660}" type="presParOf" srcId="{6ECAC74B-5208-49D8-8498-CF6970213729}" destId="{D2C129B2-2432-4164-B286-BD4B637938D9}" srcOrd="2" destOrd="0" presId="urn:microsoft.com/office/officeart/2005/8/layout/orgChart1"/>
    <dgm:cxn modelId="{CB3E5772-4FCC-4D92-84F9-BD2735ABD94B}" type="presParOf" srcId="{D443A164-39E3-482B-9A97-8C150090741A}" destId="{E2F6C2DC-7167-48AF-B841-2E195A49901F}" srcOrd="2" destOrd="0" presId="urn:microsoft.com/office/officeart/2005/8/layout/orgChart1"/>
    <dgm:cxn modelId="{6E5E24E1-C24F-4199-8481-1D5F89395779}" type="presParOf" srcId="{69FB9D81-A022-4F50-82A9-8EF60FC8BD62}" destId="{BD67E546-2E55-410A-9ED5-4D3DDB8124C2}" srcOrd="2" destOrd="0" presId="urn:microsoft.com/office/officeart/2005/8/layout/orgChart1"/>
    <dgm:cxn modelId="{5518747D-4EA8-47C3-9057-D5EF34B1081B}" type="presParOf" srcId="{69FB9D81-A022-4F50-82A9-8EF60FC8BD62}" destId="{F9561FBE-CAC8-4AB2-AED3-74F437D8D53E}" srcOrd="3" destOrd="0" presId="urn:microsoft.com/office/officeart/2005/8/layout/orgChart1"/>
    <dgm:cxn modelId="{5D4FEB37-BA04-4597-9347-C7929AD22ABC}" type="presParOf" srcId="{F9561FBE-CAC8-4AB2-AED3-74F437D8D53E}" destId="{E4C2128A-7D04-40AC-85B8-5E7702C5EDC0}" srcOrd="0" destOrd="0" presId="urn:microsoft.com/office/officeart/2005/8/layout/orgChart1"/>
    <dgm:cxn modelId="{432EB12F-9226-4EED-952E-CE9077BB6084}" type="presParOf" srcId="{E4C2128A-7D04-40AC-85B8-5E7702C5EDC0}" destId="{FE698B7A-AD7A-43BD-BC5D-8EB21FB1A418}" srcOrd="0" destOrd="0" presId="urn:microsoft.com/office/officeart/2005/8/layout/orgChart1"/>
    <dgm:cxn modelId="{DA88CC04-FBFB-443F-9F57-88F1822EC819}" type="presParOf" srcId="{E4C2128A-7D04-40AC-85B8-5E7702C5EDC0}" destId="{1B412D6B-6F92-4FB3-881F-CA2830093438}" srcOrd="1" destOrd="0" presId="urn:microsoft.com/office/officeart/2005/8/layout/orgChart1"/>
    <dgm:cxn modelId="{5837A2E1-850A-44CF-999E-5A995C4F2D6C}" type="presParOf" srcId="{F9561FBE-CAC8-4AB2-AED3-74F437D8D53E}" destId="{EE88B324-22EB-4F0C-B378-798273E828A9}" srcOrd="1" destOrd="0" presId="urn:microsoft.com/office/officeart/2005/8/layout/orgChart1"/>
    <dgm:cxn modelId="{2E6B376C-D487-4611-830B-80A32421CED0}" type="presParOf" srcId="{EE88B324-22EB-4F0C-B378-798273E828A9}" destId="{880BE06C-E277-4788-802D-EA9AC6E68D52}" srcOrd="0" destOrd="0" presId="urn:microsoft.com/office/officeart/2005/8/layout/orgChart1"/>
    <dgm:cxn modelId="{E7F34E6C-DA5A-4FBA-B9CD-B3D41D3E1ADE}" type="presParOf" srcId="{EE88B324-22EB-4F0C-B378-798273E828A9}" destId="{DD550546-F068-478B-B5F0-D3FAAAA691CF}" srcOrd="1" destOrd="0" presId="urn:microsoft.com/office/officeart/2005/8/layout/orgChart1"/>
    <dgm:cxn modelId="{461F5543-16DF-4EAF-8190-E1702EE842C0}" type="presParOf" srcId="{DD550546-F068-478B-B5F0-D3FAAAA691CF}" destId="{85382E96-3D8F-4881-9E3E-CE1643A8DEA3}" srcOrd="0" destOrd="0" presId="urn:microsoft.com/office/officeart/2005/8/layout/orgChart1"/>
    <dgm:cxn modelId="{9108439E-0375-4684-9532-227FEAD674BA}" type="presParOf" srcId="{85382E96-3D8F-4881-9E3E-CE1643A8DEA3}" destId="{B9FF9442-2F89-4094-98C3-0A9499FFEE8E}" srcOrd="0" destOrd="0" presId="urn:microsoft.com/office/officeart/2005/8/layout/orgChart1"/>
    <dgm:cxn modelId="{6711E5A6-D351-45D5-9B8B-74ED59EA7BF5}" type="presParOf" srcId="{85382E96-3D8F-4881-9E3E-CE1643A8DEA3}" destId="{F498F2E6-B2D1-42CD-8C41-A08BF38A008F}" srcOrd="1" destOrd="0" presId="urn:microsoft.com/office/officeart/2005/8/layout/orgChart1"/>
    <dgm:cxn modelId="{F8A4C131-BD26-4700-9202-463274CE4B95}" type="presParOf" srcId="{DD550546-F068-478B-B5F0-D3FAAAA691CF}" destId="{6A01AB73-595A-4DC4-BC7D-2734A18FC8B4}" srcOrd="1" destOrd="0" presId="urn:microsoft.com/office/officeart/2005/8/layout/orgChart1"/>
    <dgm:cxn modelId="{5D8DA7B7-5FAF-4EB0-B52F-8C3E2B68D293}" type="presParOf" srcId="{6A01AB73-595A-4DC4-BC7D-2734A18FC8B4}" destId="{0DD98290-D5F7-4D5C-AECF-ED1D460761F9}" srcOrd="0" destOrd="0" presId="urn:microsoft.com/office/officeart/2005/8/layout/orgChart1"/>
    <dgm:cxn modelId="{DBBB5762-009F-4D94-A836-62699B7EEE1D}" type="presParOf" srcId="{6A01AB73-595A-4DC4-BC7D-2734A18FC8B4}" destId="{45652091-6580-4E28-877B-474B17617F98}" srcOrd="1" destOrd="0" presId="urn:microsoft.com/office/officeart/2005/8/layout/orgChart1"/>
    <dgm:cxn modelId="{777C0D43-A25B-45D7-9119-E2B51C90CFC1}" type="presParOf" srcId="{45652091-6580-4E28-877B-474B17617F98}" destId="{09AFEA3F-67AE-4F69-9CA8-B7B28E3B07E3}" srcOrd="0" destOrd="0" presId="urn:microsoft.com/office/officeart/2005/8/layout/orgChart1"/>
    <dgm:cxn modelId="{1DF70E0E-B5D4-47AE-A552-6DD1AD92E460}" type="presParOf" srcId="{09AFEA3F-67AE-4F69-9CA8-B7B28E3B07E3}" destId="{6DF697D3-4E73-4BB0-807A-810C655D3F04}" srcOrd="0" destOrd="0" presId="urn:microsoft.com/office/officeart/2005/8/layout/orgChart1"/>
    <dgm:cxn modelId="{CC1AB1BF-DA3A-44DC-90D0-FB9E079B93F1}" type="presParOf" srcId="{09AFEA3F-67AE-4F69-9CA8-B7B28E3B07E3}" destId="{8051419B-076F-4FE0-846F-8FC3A4134ADB}" srcOrd="1" destOrd="0" presId="urn:microsoft.com/office/officeart/2005/8/layout/orgChart1"/>
    <dgm:cxn modelId="{43F521D9-8E40-418A-AA86-9B065F708DDE}" type="presParOf" srcId="{45652091-6580-4E28-877B-474B17617F98}" destId="{0A901F99-EA5D-4A07-B0B4-45D4EA733457}" srcOrd="1" destOrd="0" presId="urn:microsoft.com/office/officeart/2005/8/layout/orgChart1"/>
    <dgm:cxn modelId="{466A3B70-A9D9-4061-96D1-DC0707D957B4}" type="presParOf" srcId="{45652091-6580-4E28-877B-474B17617F98}" destId="{854B5D8F-E718-4FE7-826E-8D51E3F94ECB}" srcOrd="2" destOrd="0" presId="urn:microsoft.com/office/officeart/2005/8/layout/orgChart1"/>
    <dgm:cxn modelId="{5FA6FC9A-31B5-406B-9219-8B0F3E3A1053}" type="presParOf" srcId="{6A01AB73-595A-4DC4-BC7D-2734A18FC8B4}" destId="{6632A4A2-E4A8-416B-AD73-CB1C11178CA7}" srcOrd="2" destOrd="0" presId="urn:microsoft.com/office/officeart/2005/8/layout/orgChart1"/>
    <dgm:cxn modelId="{01FCF6BC-44A2-4C15-90E1-1E324CA9E64F}" type="presParOf" srcId="{6A01AB73-595A-4DC4-BC7D-2734A18FC8B4}" destId="{F61CD330-62DE-4266-95A2-DF9F6CD8C9F4}" srcOrd="3" destOrd="0" presId="urn:microsoft.com/office/officeart/2005/8/layout/orgChart1"/>
    <dgm:cxn modelId="{D8218329-23DD-46DD-8934-DA241EA9A3E0}" type="presParOf" srcId="{F61CD330-62DE-4266-95A2-DF9F6CD8C9F4}" destId="{3B8FF5C2-34B9-4FFF-83D1-C897E2843557}" srcOrd="0" destOrd="0" presId="urn:microsoft.com/office/officeart/2005/8/layout/orgChart1"/>
    <dgm:cxn modelId="{874603AC-17C1-4D99-B166-A9DD9B22E8CC}" type="presParOf" srcId="{3B8FF5C2-34B9-4FFF-83D1-C897E2843557}" destId="{4FB16EF2-4279-4920-BE23-F173CAEDC260}" srcOrd="0" destOrd="0" presId="urn:microsoft.com/office/officeart/2005/8/layout/orgChart1"/>
    <dgm:cxn modelId="{9A669CF1-5D91-4161-A562-25C6A2A1C70E}" type="presParOf" srcId="{3B8FF5C2-34B9-4FFF-83D1-C897E2843557}" destId="{A1A28CF0-F6A0-4B58-AED6-CC756FD3C6E1}" srcOrd="1" destOrd="0" presId="urn:microsoft.com/office/officeart/2005/8/layout/orgChart1"/>
    <dgm:cxn modelId="{4E3FBF34-2CE3-4D91-BF0A-7D6241DF83FC}" type="presParOf" srcId="{F61CD330-62DE-4266-95A2-DF9F6CD8C9F4}" destId="{50121D6C-BEFC-4D58-AD14-AA67EA2B0565}" srcOrd="1" destOrd="0" presId="urn:microsoft.com/office/officeart/2005/8/layout/orgChart1"/>
    <dgm:cxn modelId="{C201FBF8-E565-4714-96A4-3300C0353DEC}" type="presParOf" srcId="{F61CD330-62DE-4266-95A2-DF9F6CD8C9F4}" destId="{152B86BD-06A4-4793-BD18-D032EF1D38C3}" srcOrd="2" destOrd="0" presId="urn:microsoft.com/office/officeart/2005/8/layout/orgChart1"/>
    <dgm:cxn modelId="{BCC03E5F-C8EE-49D1-9900-75AC74571F77}" type="presParOf" srcId="{DD550546-F068-478B-B5F0-D3FAAAA691CF}" destId="{DE90CF76-6F48-47DC-9256-5D6EE9F7AA6A}" srcOrd="2" destOrd="0" presId="urn:microsoft.com/office/officeart/2005/8/layout/orgChart1"/>
    <dgm:cxn modelId="{C206CCED-8522-4276-8F3D-20FE34D4245D}" type="presParOf" srcId="{EE88B324-22EB-4F0C-B378-798273E828A9}" destId="{FE7ACF65-B566-445A-A854-3F5EC785B57A}" srcOrd="2" destOrd="0" presId="urn:microsoft.com/office/officeart/2005/8/layout/orgChart1"/>
    <dgm:cxn modelId="{DB7C26AD-828E-4CD0-B728-84D589A9E689}" type="presParOf" srcId="{EE88B324-22EB-4F0C-B378-798273E828A9}" destId="{6D59355A-6504-4C6B-850C-C75530A7CB31}" srcOrd="3" destOrd="0" presId="urn:microsoft.com/office/officeart/2005/8/layout/orgChart1"/>
    <dgm:cxn modelId="{777D3236-B7F4-4979-83FF-C34F24E60FEB}" type="presParOf" srcId="{6D59355A-6504-4C6B-850C-C75530A7CB31}" destId="{65562D22-6A6E-4A3B-9AA5-338E3A1E0BA2}" srcOrd="0" destOrd="0" presId="urn:microsoft.com/office/officeart/2005/8/layout/orgChart1"/>
    <dgm:cxn modelId="{6ADF4253-1D25-423C-9786-26845CF6E76F}" type="presParOf" srcId="{65562D22-6A6E-4A3B-9AA5-338E3A1E0BA2}" destId="{A9ECA6CC-DC8D-49CA-93F9-99B2D0EA17D7}" srcOrd="0" destOrd="0" presId="urn:microsoft.com/office/officeart/2005/8/layout/orgChart1"/>
    <dgm:cxn modelId="{1FA73910-61F5-434B-AC44-4530488676F2}" type="presParOf" srcId="{65562D22-6A6E-4A3B-9AA5-338E3A1E0BA2}" destId="{7C9B1841-A1D8-4A94-8A1E-7C1A60E9241E}" srcOrd="1" destOrd="0" presId="urn:microsoft.com/office/officeart/2005/8/layout/orgChart1"/>
    <dgm:cxn modelId="{42AD242D-57AA-4659-9C6F-51F562E9E198}" type="presParOf" srcId="{6D59355A-6504-4C6B-850C-C75530A7CB31}" destId="{887AFE02-1EB9-4606-B26B-98D61502C4ED}" srcOrd="1" destOrd="0" presId="urn:microsoft.com/office/officeart/2005/8/layout/orgChart1"/>
    <dgm:cxn modelId="{3B26D720-8AA5-4287-8032-A0873B0EAC8E}" type="presParOf" srcId="{887AFE02-1EB9-4606-B26B-98D61502C4ED}" destId="{7068B9C9-CA12-4D10-A763-6708082BF332}" srcOrd="0" destOrd="0" presId="urn:microsoft.com/office/officeart/2005/8/layout/orgChart1"/>
    <dgm:cxn modelId="{1A038BDE-F43F-41AD-B106-A0C1FD14C938}" type="presParOf" srcId="{887AFE02-1EB9-4606-B26B-98D61502C4ED}" destId="{AF4054C4-9B92-4D92-9B96-573E5E837219}" srcOrd="1" destOrd="0" presId="urn:microsoft.com/office/officeart/2005/8/layout/orgChart1"/>
    <dgm:cxn modelId="{B8217ABE-6E20-4D72-906E-554E6EDBEBB1}" type="presParOf" srcId="{AF4054C4-9B92-4D92-9B96-573E5E837219}" destId="{578E8256-5077-40CF-B2AD-B637A1D81A08}" srcOrd="0" destOrd="0" presId="urn:microsoft.com/office/officeart/2005/8/layout/orgChart1"/>
    <dgm:cxn modelId="{ECC48641-20C6-460C-9DE3-D06C820E4442}" type="presParOf" srcId="{578E8256-5077-40CF-B2AD-B637A1D81A08}" destId="{9C92508E-C4EF-409F-9AE7-BAD55C1927C3}" srcOrd="0" destOrd="0" presId="urn:microsoft.com/office/officeart/2005/8/layout/orgChart1"/>
    <dgm:cxn modelId="{A3FAAF01-0F3B-47E1-B496-3516672FB01A}" type="presParOf" srcId="{578E8256-5077-40CF-B2AD-B637A1D81A08}" destId="{318DC300-A8C7-4B11-A327-98D6A5FAA3C2}" srcOrd="1" destOrd="0" presId="urn:microsoft.com/office/officeart/2005/8/layout/orgChart1"/>
    <dgm:cxn modelId="{6D2C8E6B-E8DF-46C0-8063-78D51CF2DD02}" type="presParOf" srcId="{AF4054C4-9B92-4D92-9B96-573E5E837219}" destId="{A70D4A20-56F1-4B36-9752-6364D3928C36}" srcOrd="1" destOrd="0" presId="urn:microsoft.com/office/officeart/2005/8/layout/orgChart1"/>
    <dgm:cxn modelId="{D9BE931B-89F2-4FA8-A581-70E9DECB1CEB}" type="presParOf" srcId="{AF4054C4-9B92-4D92-9B96-573E5E837219}" destId="{3C70CA82-5F5A-4DE6-925A-E7491C5DDDCA}" srcOrd="2" destOrd="0" presId="urn:microsoft.com/office/officeart/2005/8/layout/orgChart1"/>
    <dgm:cxn modelId="{B3C1BB7E-4A23-4E1A-8A4B-54320947CB87}" type="presParOf" srcId="{887AFE02-1EB9-4606-B26B-98D61502C4ED}" destId="{A5CFDC8F-8B72-4331-A373-1C98FD4C128E}" srcOrd="2" destOrd="0" presId="urn:microsoft.com/office/officeart/2005/8/layout/orgChart1"/>
    <dgm:cxn modelId="{35AC4C2D-A261-4188-ADCD-1A57D15A99E3}" type="presParOf" srcId="{887AFE02-1EB9-4606-B26B-98D61502C4ED}" destId="{CF3B8AD4-621E-4A17-AA37-087582BEF519}" srcOrd="3" destOrd="0" presId="urn:microsoft.com/office/officeart/2005/8/layout/orgChart1"/>
    <dgm:cxn modelId="{02FFD365-02B8-43B7-B4A5-73510F2B3E97}" type="presParOf" srcId="{CF3B8AD4-621E-4A17-AA37-087582BEF519}" destId="{ABAA687A-BB2F-469B-98E0-315ECCF3AC57}" srcOrd="0" destOrd="0" presId="urn:microsoft.com/office/officeart/2005/8/layout/orgChart1"/>
    <dgm:cxn modelId="{86463EF4-4D05-4B5D-952C-BB267C5344EF}" type="presParOf" srcId="{ABAA687A-BB2F-469B-98E0-315ECCF3AC57}" destId="{03F15DAF-9A3D-45DC-A77B-8EAE123A74DE}" srcOrd="0" destOrd="0" presId="urn:microsoft.com/office/officeart/2005/8/layout/orgChart1"/>
    <dgm:cxn modelId="{C76D603C-9AD8-4B5F-A4E2-3E948D49D085}" type="presParOf" srcId="{ABAA687A-BB2F-469B-98E0-315ECCF3AC57}" destId="{2B5740E8-5476-4A8F-802C-AE6E330253C8}" srcOrd="1" destOrd="0" presId="urn:microsoft.com/office/officeart/2005/8/layout/orgChart1"/>
    <dgm:cxn modelId="{514A0779-6F27-4D25-ACA3-C70C404D5D50}" type="presParOf" srcId="{CF3B8AD4-621E-4A17-AA37-087582BEF519}" destId="{B4DCCA6F-9951-47A3-AF6B-8D9DA2FB3B6E}" srcOrd="1" destOrd="0" presId="urn:microsoft.com/office/officeart/2005/8/layout/orgChart1"/>
    <dgm:cxn modelId="{18B90C27-2325-4811-8414-D4C13209513B}" type="presParOf" srcId="{CF3B8AD4-621E-4A17-AA37-087582BEF519}" destId="{F4AD64B3-36DE-46A7-B8AB-CE0CBEFB4066}" srcOrd="2" destOrd="0" presId="urn:microsoft.com/office/officeart/2005/8/layout/orgChart1"/>
    <dgm:cxn modelId="{90CB3D96-CD8D-48D0-B9EE-B58F4A5FDB0C}" type="presParOf" srcId="{6D59355A-6504-4C6B-850C-C75530A7CB31}" destId="{844C313E-4322-4BE2-9E41-78F59585D532}" srcOrd="2" destOrd="0" presId="urn:microsoft.com/office/officeart/2005/8/layout/orgChart1"/>
    <dgm:cxn modelId="{1141BA58-0BD6-4566-AFBA-2E9405A20D54}" type="presParOf" srcId="{F9561FBE-CAC8-4AB2-AED3-74F437D8D53E}" destId="{F2465D89-7DBD-4E5F-90B1-AD634BDA7CCD}" srcOrd="2" destOrd="0" presId="urn:microsoft.com/office/officeart/2005/8/layout/orgChart1"/>
    <dgm:cxn modelId="{337ABBA3-1331-4563-930F-AFF207FC94BE}" type="presParOf" srcId="{8511494C-B6A9-426A-902D-DCA71DAA169E}" destId="{8D9D28C5-459A-4238-9BF6-F893A1052610}" srcOrd="2" destOrd="0" presId="urn:microsoft.com/office/officeart/2005/8/layout/orgChart1"/>
  </dgm:cxnLst>
  <dgm:bg>
    <a:solidFill>
      <a:schemeClr val="bg1"/>
    </a:solidFill>
  </dgm:bg>
  <dgm:whole>
    <a:ln w="12700" cap="flat" cmpd="sng" algn="ctr">
      <a:solidFill>
        <a:schemeClr val="tx1"/>
      </a:solidFill>
      <a:prstDash val="solid"/>
      <a:round/>
      <a:headEnd type="none" w="med" len="med"/>
      <a:tailEnd type="none" w="med" len="med"/>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5CFDC8F-8B72-4331-A373-1C98FD4C128E}">
      <dsp:nvSpPr>
        <dsp:cNvPr id="0" name=""/>
        <dsp:cNvSpPr/>
      </dsp:nvSpPr>
      <dsp:spPr>
        <a:xfrm>
          <a:off x="7205517" y="3075285"/>
          <a:ext cx="169853" cy="806389"/>
        </a:xfrm>
        <a:custGeom>
          <a:avLst/>
          <a:gdLst/>
          <a:ahLst/>
          <a:cxnLst/>
          <a:rect l="0" t="0" r="0" b="0"/>
          <a:pathLst>
            <a:path>
              <a:moveTo>
                <a:pt x="0" y="0"/>
              </a:moveTo>
              <a:lnTo>
                <a:pt x="0" y="806389"/>
              </a:lnTo>
              <a:lnTo>
                <a:pt x="169853" y="806389"/>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068B9C9-CA12-4D10-A763-6708082BF332}">
      <dsp:nvSpPr>
        <dsp:cNvPr id="0" name=""/>
        <dsp:cNvSpPr/>
      </dsp:nvSpPr>
      <dsp:spPr>
        <a:xfrm>
          <a:off x="7205517" y="3075285"/>
          <a:ext cx="161092" cy="397060"/>
        </a:xfrm>
        <a:custGeom>
          <a:avLst/>
          <a:gdLst/>
          <a:ahLst/>
          <a:cxnLst/>
          <a:rect l="0" t="0" r="0" b="0"/>
          <a:pathLst>
            <a:path>
              <a:moveTo>
                <a:pt x="0" y="0"/>
              </a:moveTo>
              <a:lnTo>
                <a:pt x="0" y="397060"/>
              </a:lnTo>
              <a:lnTo>
                <a:pt x="161092" y="39706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E7ACF65-B566-445A-A854-3F5EC785B57A}">
      <dsp:nvSpPr>
        <dsp:cNvPr id="0" name=""/>
        <dsp:cNvSpPr/>
      </dsp:nvSpPr>
      <dsp:spPr>
        <a:xfrm>
          <a:off x="6955428" y="1926381"/>
          <a:ext cx="828007" cy="388752"/>
        </a:xfrm>
        <a:custGeom>
          <a:avLst/>
          <a:gdLst/>
          <a:ahLst/>
          <a:cxnLst/>
          <a:rect l="0" t="0" r="0" b="0"/>
          <a:pathLst>
            <a:path>
              <a:moveTo>
                <a:pt x="0" y="0"/>
              </a:moveTo>
              <a:lnTo>
                <a:pt x="0" y="227936"/>
              </a:lnTo>
              <a:lnTo>
                <a:pt x="828007" y="227936"/>
              </a:lnTo>
              <a:lnTo>
                <a:pt x="828007" y="38875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632A4A2-E4A8-416B-AD73-CB1C11178CA7}">
      <dsp:nvSpPr>
        <dsp:cNvPr id="0" name=""/>
        <dsp:cNvSpPr/>
      </dsp:nvSpPr>
      <dsp:spPr>
        <a:xfrm>
          <a:off x="4591802" y="3080921"/>
          <a:ext cx="196350" cy="809920"/>
        </a:xfrm>
        <a:custGeom>
          <a:avLst/>
          <a:gdLst/>
          <a:ahLst/>
          <a:cxnLst/>
          <a:rect l="0" t="0" r="0" b="0"/>
          <a:pathLst>
            <a:path>
              <a:moveTo>
                <a:pt x="0" y="0"/>
              </a:moveTo>
              <a:lnTo>
                <a:pt x="0" y="809920"/>
              </a:lnTo>
              <a:lnTo>
                <a:pt x="196350" y="8099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DD98290-D5F7-4D5C-AECF-ED1D460761F9}">
      <dsp:nvSpPr>
        <dsp:cNvPr id="0" name=""/>
        <dsp:cNvSpPr/>
      </dsp:nvSpPr>
      <dsp:spPr>
        <a:xfrm>
          <a:off x="4591802" y="3080921"/>
          <a:ext cx="175903" cy="399411"/>
        </a:xfrm>
        <a:custGeom>
          <a:avLst/>
          <a:gdLst/>
          <a:ahLst/>
          <a:cxnLst/>
          <a:rect l="0" t="0" r="0" b="0"/>
          <a:pathLst>
            <a:path>
              <a:moveTo>
                <a:pt x="0" y="0"/>
              </a:moveTo>
              <a:lnTo>
                <a:pt x="0" y="399411"/>
              </a:lnTo>
              <a:lnTo>
                <a:pt x="175903" y="39941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80BE06C-E277-4788-802D-EA9AC6E68D52}">
      <dsp:nvSpPr>
        <dsp:cNvPr id="0" name=""/>
        <dsp:cNvSpPr/>
      </dsp:nvSpPr>
      <dsp:spPr>
        <a:xfrm>
          <a:off x="5563072" y="1926381"/>
          <a:ext cx="1392355" cy="388752"/>
        </a:xfrm>
        <a:custGeom>
          <a:avLst/>
          <a:gdLst/>
          <a:ahLst/>
          <a:cxnLst/>
          <a:rect l="0" t="0" r="0" b="0"/>
          <a:pathLst>
            <a:path>
              <a:moveTo>
                <a:pt x="1392355" y="0"/>
              </a:moveTo>
              <a:lnTo>
                <a:pt x="1392355" y="227936"/>
              </a:lnTo>
              <a:lnTo>
                <a:pt x="0" y="227936"/>
              </a:lnTo>
              <a:lnTo>
                <a:pt x="0" y="38875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D67E546-2E55-410A-9ED5-4D3DDB8124C2}">
      <dsp:nvSpPr>
        <dsp:cNvPr id="0" name=""/>
        <dsp:cNvSpPr/>
      </dsp:nvSpPr>
      <dsp:spPr>
        <a:xfrm>
          <a:off x="4331379" y="839950"/>
          <a:ext cx="2624048" cy="320642"/>
        </a:xfrm>
        <a:custGeom>
          <a:avLst/>
          <a:gdLst/>
          <a:ahLst/>
          <a:cxnLst/>
          <a:rect l="0" t="0" r="0" b="0"/>
          <a:pathLst>
            <a:path>
              <a:moveTo>
                <a:pt x="0" y="0"/>
              </a:moveTo>
              <a:lnTo>
                <a:pt x="0" y="159827"/>
              </a:lnTo>
              <a:lnTo>
                <a:pt x="2624048" y="159827"/>
              </a:lnTo>
              <a:lnTo>
                <a:pt x="2624048" y="320642"/>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BE036BE-E62A-4BDE-80BD-3BB72C60E6DF}">
      <dsp:nvSpPr>
        <dsp:cNvPr id="0" name=""/>
        <dsp:cNvSpPr/>
      </dsp:nvSpPr>
      <dsp:spPr>
        <a:xfrm>
          <a:off x="1177593" y="1921166"/>
          <a:ext cx="199101" cy="1960634"/>
        </a:xfrm>
        <a:custGeom>
          <a:avLst/>
          <a:gdLst/>
          <a:ahLst/>
          <a:cxnLst/>
          <a:rect l="0" t="0" r="0" b="0"/>
          <a:pathLst>
            <a:path>
              <a:moveTo>
                <a:pt x="0" y="0"/>
              </a:moveTo>
              <a:lnTo>
                <a:pt x="0" y="1960634"/>
              </a:lnTo>
              <a:lnTo>
                <a:pt x="199101" y="196063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4875B78-B6FC-4788-961C-89AC7DBE2D1C}">
      <dsp:nvSpPr>
        <dsp:cNvPr id="0" name=""/>
        <dsp:cNvSpPr/>
      </dsp:nvSpPr>
      <dsp:spPr>
        <a:xfrm>
          <a:off x="1177593" y="1921166"/>
          <a:ext cx="189560" cy="1564971"/>
        </a:xfrm>
        <a:custGeom>
          <a:avLst/>
          <a:gdLst/>
          <a:ahLst/>
          <a:cxnLst/>
          <a:rect l="0" t="0" r="0" b="0"/>
          <a:pathLst>
            <a:path>
              <a:moveTo>
                <a:pt x="0" y="0"/>
              </a:moveTo>
              <a:lnTo>
                <a:pt x="0" y="1564971"/>
              </a:lnTo>
              <a:lnTo>
                <a:pt x="189560" y="156497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DAC32-794A-4E10-8C92-DE2057C18FF8}">
      <dsp:nvSpPr>
        <dsp:cNvPr id="0" name=""/>
        <dsp:cNvSpPr/>
      </dsp:nvSpPr>
      <dsp:spPr>
        <a:xfrm>
          <a:off x="2775038" y="839950"/>
          <a:ext cx="1556341" cy="315427"/>
        </a:xfrm>
        <a:custGeom>
          <a:avLst/>
          <a:gdLst/>
          <a:ahLst/>
          <a:cxnLst/>
          <a:rect l="0" t="0" r="0" b="0"/>
          <a:pathLst>
            <a:path>
              <a:moveTo>
                <a:pt x="1556341" y="0"/>
              </a:moveTo>
              <a:lnTo>
                <a:pt x="1556341" y="154612"/>
              </a:lnTo>
              <a:lnTo>
                <a:pt x="0" y="154612"/>
              </a:lnTo>
              <a:lnTo>
                <a:pt x="0" y="315427"/>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6B429B6-5B77-4F06-8693-940CA40CFF4F}">
      <dsp:nvSpPr>
        <dsp:cNvPr id="0" name=""/>
        <dsp:cNvSpPr/>
      </dsp:nvSpPr>
      <dsp:spPr>
        <a:xfrm>
          <a:off x="742462" y="74162"/>
          <a:ext cx="7177835" cy="7657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solidFill>
            <a:schemeClr val="accent1"/>
          </a:solid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rtl="0">
            <a:lnSpc>
              <a:spcPct val="90000"/>
            </a:lnSpc>
            <a:spcBef>
              <a:spcPct val="0"/>
            </a:spcBef>
            <a:spcAft>
              <a:spcPct val="35000"/>
            </a:spcAft>
          </a:pPr>
          <a:r>
            <a:rPr lang="fr-FR" sz="1400" kern="1200" dirty="0" smtClean="0"/>
            <a:t>372 200 étudiants inscrits en </a:t>
          </a:r>
          <a:r>
            <a:rPr lang="fr-FR" sz="1400" kern="1200" smtClean="0"/>
            <a:t>licence ou en </a:t>
          </a:r>
          <a:r>
            <a:rPr lang="fr-FR" sz="1400" kern="1200" dirty="0" smtClean="0"/>
            <a:t>master en 2018 (100%)</a:t>
          </a:r>
          <a:endParaRPr lang="fr-FR" sz="1400" kern="1200" dirty="0"/>
        </a:p>
      </dsp:txBody>
      <dsp:txXfrm>
        <a:off x="742462" y="74162"/>
        <a:ext cx="7177835" cy="765787"/>
      </dsp:txXfrm>
    </dsp:sp>
    <dsp:sp modelId="{9F3475BF-E2A4-43C8-85E1-B25885F26C87}">
      <dsp:nvSpPr>
        <dsp:cNvPr id="0" name=""/>
        <dsp:cNvSpPr/>
      </dsp:nvSpPr>
      <dsp:spPr>
        <a:xfrm>
          <a:off x="778231" y="1155378"/>
          <a:ext cx="3993613" cy="7657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solidFill>
            <a:schemeClr val="accent1"/>
          </a:solid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rtl="0">
            <a:lnSpc>
              <a:spcPct val="90000"/>
            </a:lnSpc>
            <a:spcBef>
              <a:spcPct val="0"/>
            </a:spcBef>
            <a:spcAft>
              <a:spcPct val="35000"/>
            </a:spcAft>
          </a:pPr>
          <a:r>
            <a:rPr lang="fr-FR" sz="1400" kern="1200" dirty="0" smtClean="0"/>
            <a:t>325 100 étudiants français (87%)</a:t>
          </a:r>
          <a:endParaRPr lang="fr-FR" sz="1400" kern="1200" dirty="0"/>
        </a:p>
      </dsp:txBody>
      <dsp:txXfrm>
        <a:off x="778231" y="1155378"/>
        <a:ext cx="3993613" cy="765787"/>
      </dsp:txXfrm>
    </dsp:sp>
    <dsp:sp modelId="{BAB11D5A-948C-4495-98D0-8D640E360775}">
      <dsp:nvSpPr>
        <dsp:cNvPr id="0" name=""/>
        <dsp:cNvSpPr/>
      </dsp:nvSpPr>
      <dsp:spPr>
        <a:xfrm>
          <a:off x="1367153" y="3337567"/>
          <a:ext cx="1117667" cy="297140"/>
        </a:xfrm>
        <a:prstGeom prst="rect">
          <a:avLst/>
        </a:prstGeom>
        <a:solidFill>
          <a:schemeClr val="accent1">
            <a:lumMod val="60000"/>
            <a:lumOff val="40000"/>
          </a:schemeClr>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rtl="0">
            <a:lnSpc>
              <a:spcPct val="90000"/>
            </a:lnSpc>
            <a:spcBef>
              <a:spcPct val="0"/>
            </a:spcBef>
            <a:spcAft>
              <a:spcPct val="35000"/>
            </a:spcAft>
          </a:pPr>
          <a:r>
            <a:rPr lang="fr-FR" sz="1400" kern="1200" dirty="0" smtClean="0">
              <a:solidFill>
                <a:sysClr val="windowText" lastClr="000000"/>
              </a:solidFill>
            </a:rPr>
            <a:t>66% en licence </a:t>
          </a:r>
          <a:endParaRPr lang="fr-FR" sz="1400" kern="1200" dirty="0">
            <a:solidFill>
              <a:sysClr val="windowText" lastClr="000000"/>
            </a:solidFill>
          </a:endParaRPr>
        </a:p>
      </dsp:txBody>
      <dsp:txXfrm>
        <a:off x="1367153" y="3337567"/>
        <a:ext cx="1117667" cy="297140"/>
      </dsp:txXfrm>
    </dsp:sp>
    <dsp:sp modelId="{D8A3D978-0B90-458C-BFEB-ED169055E7A1}">
      <dsp:nvSpPr>
        <dsp:cNvPr id="0" name=""/>
        <dsp:cNvSpPr/>
      </dsp:nvSpPr>
      <dsp:spPr>
        <a:xfrm>
          <a:off x="1376695" y="3731909"/>
          <a:ext cx="1113378" cy="299782"/>
        </a:xfrm>
        <a:prstGeom prst="rect">
          <a:avLst/>
        </a:prstGeom>
        <a:solidFill>
          <a:schemeClr val="accent1">
            <a:lumMod val="60000"/>
            <a:lumOff val="40000"/>
          </a:schemeClr>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rtl="0">
            <a:lnSpc>
              <a:spcPct val="90000"/>
            </a:lnSpc>
            <a:spcBef>
              <a:spcPct val="0"/>
            </a:spcBef>
            <a:spcAft>
              <a:spcPct val="35000"/>
            </a:spcAft>
          </a:pPr>
          <a:r>
            <a:rPr lang="fr-FR" sz="1400" kern="1200" dirty="0" smtClean="0">
              <a:solidFill>
                <a:sysClr val="windowText" lastClr="000000"/>
              </a:solidFill>
            </a:rPr>
            <a:t>34% en master </a:t>
          </a:r>
          <a:endParaRPr lang="fr-FR" sz="1400" kern="1200" dirty="0">
            <a:solidFill>
              <a:sysClr val="windowText" lastClr="000000"/>
            </a:solidFill>
          </a:endParaRPr>
        </a:p>
      </dsp:txBody>
      <dsp:txXfrm>
        <a:off x="1376695" y="3731909"/>
        <a:ext cx="1113378" cy="299782"/>
      </dsp:txXfrm>
    </dsp:sp>
    <dsp:sp modelId="{FE698B7A-AD7A-43BD-BC5D-8EB21FB1A418}">
      <dsp:nvSpPr>
        <dsp:cNvPr id="0" name=""/>
        <dsp:cNvSpPr/>
      </dsp:nvSpPr>
      <dsp:spPr>
        <a:xfrm>
          <a:off x="5999663" y="1160593"/>
          <a:ext cx="1911528" cy="7657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solidFill>
            <a:schemeClr val="accent1"/>
          </a:solid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rtl="0">
            <a:lnSpc>
              <a:spcPct val="90000"/>
            </a:lnSpc>
            <a:spcBef>
              <a:spcPct val="0"/>
            </a:spcBef>
            <a:spcAft>
              <a:spcPct val="35000"/>
            </a:spcAft>
          </a:pPr>
          <a:r>
            <a:rPr lang="fr-FR" sz="1400" kern="1200" dirty="0" smtClean="0"/>
            <a:t>47 100 étudiants étrangers (13%) </a:t>
          </a:r>
          <a:endParaRPr lang="fr-FR" sz="1400" kern="1200" dirty="0"/>
        </a:p>
      </dsp:txBody>
      <dsp:txXfrm>
        <a:off x="5999663" y="1160593"/>
        <a:ext cx="1911528" cy="765787"/>
      </dsp:txXfrm>
    </dsp:sp>
    <dsp:sp modelId="{B9FF9442-2F89-4094-98C3-0A9499FFEE8E}">
      <dsp:nvSpPr>
        <dsp:cNvPr id="0" name=""/>
        <dsp:cNvSpPr/>
      </dsp:nvSpPr>
      <dsp:spPr>
        <a:xfrm>
          <a:off x="4348985" y="2315133"/>
          <a:ext cx="2428175" cy="7657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solidFill>
            <a:srgbClr val="FF0000"/>
          </a:solid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rtl="0">
            <a:lnSpc>
              <a:spcPct val="90000"/>
            </a:lnSpc>
            <a:spcBef>
              <a:spcPct val="0"/>
            </a:spcBef>
            <a:spcAft>
              <a:spcPct val="35000"/>
            </a:spcAft>
          </a:pPr>
          <a:r>
            <a:rPr lang="fr-FR" sz="1400" kern="1200" dirty="0" smtClean="0"/>
            <a:t>35 000 étudiants en mobilité diplômante (74 %)</a:t>
          </a:r>
          <a:endParaRPr lang="fr-FR" sz="1400" kern="1200" dirty="0"/>
        </a:p>
      </dsp:txBody>
      <dsp:txXfrm>
        <a:off x="4348985" y="2315133"/>
        <a:ext cx="2428175" cy="765787"/>
      </dsp:txXfrm>
    </dsp:sp>
    <dsp:sp modelId="{6DF697D3-4E73-4BB0-807A-810C655D3F04}">
      <dsp:nvSpPr>
        <dsp:cNvPr id="0" name=""/>
        <dsp:cNvSpPr/>
      </dsp:nvSpPr>
      <dsp:spPr>
        <a:xfrm>
          <a:off x="4767706" y="3314586"/>
          <a:ext cx="1207800" cy="331494"/>
        </a:xfrm>
        <a:prstGeom prst="rect">
          <a:avLst/>
        </a:prstGeom>
        <a:solidFill>
          <a:schemeClr val="accent1">
            <a:lumMod val="60000"/>
            <a:lumOff val="40000"/>
          </a:schemeClr>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rtl="0">
            <a:lnSpc>
              <a:spcPct val="90000"/>
            </a:lnSpc>
            <a:spcBef>
              <a:spcPct val="0"/>
            </a:spcBef>
            <a:spcAft>
              <a:spcPct val="35000"/>
            </a:spcAft>
          </a:pPr>
          <a:r>
            <a:rPr lang="fr-FR" sz="1400" kern="1200" dirty="0" smtClean="0">
              <a:solidFill>
                <a:sysClr val="windowText" lastClr="000000"/>
              </a:solidFill>
            </a:rPr>
            <a:t>40% en licence</a:t>
          </a:r>
          <a:endParaRPr lang="fr-FR" sz="1400" kern="1200" dirty="0">
            <a:solidFill>
              <a:sysClr val="windowText" lastClr="000000"/>
            </a:solidFill>
          </a:endParaRPr>
        </a:p>
      </dsp:txBody>
      <dsp:txXfrm>
        <a:off x="4767706" y="3314586"/>
        <a:ext cx="1207800" cy="331494"/>
      </dsp:txXfrm>
    </dsp:sp>
    <dsp:sp modelId="{4FB16EF2-4279-4920-BE23-F173CAEDC260}">
      <dsp:nvSpPr>
        <dsp:cNvPr id="0" name=""/>
        <dsp:cNvSpPr/>
      </dsp:nvSpPr>
      <dsp:spPr>
        <a:xfrm>
          <a:off x="4788153" y="3740065"/>
          <a:ext cx="1221936" cy="301551"/>
        </a:xfrm>
        <a:prstGeom prst="rect">
          <a:avLst/>
        </a:prstGeom>
        <a:solidFill>
          <a:schemeClr val="accent1">
            <a:lumMod val="60000"/>
            <a:lumOff val="40000"/>
          </a:schemeClr>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rtl="0">
            <a:lnSpc>
              <a:spcPct val="90000"/>
            </a:lnSpc>
            <a:spcBef>
              <a:spcPct val="0"/>
            </a:spcBef>
            <a:spcAft>
              <a:spcPct val="35000"/>
            </a:spcAft>
          </a:pPr>
          <a:r>
            <a:rPr lang="fr-FR" sz="1400" kern="1200" dirty="0" smtClean="0">
              <a:solidFill>
                <a:sysClr val="windowText" lastClr="000000"/>
              </a:solidFill>
            </a:rPr>
            <a:t>60% en master </a:t>
          </a:r>
          <a:endParaRPr lang="fr-FR" sz="1400" kern="1200" dirty="0">
            <a:solidFill>
              <a:sysClr val="windowText" lastClr="000000"/>
            </a:solidFill>
          </a:endParaRPr>
        </a:p>
      </dsp:txBody>
      <dsp:txXfrm>
        <a:off x="4788153" y="3740065"/>
        <a:ext cx="1221936" cy="301551"/>
      </dsp:txXfrm>
    </dsp:sp>
    <dsp:sp modelId="{A9ECA6CC-DC8D-49CA-93F9-99B2D0EA17D7}">
      <dsp:nvSpPr>
        <dsp:cNvPr id="0" name=""/>
        <dsp:cNvSpPr/>
      </dsp:nvSpPr>
      <dsp:spPr>
        <a:xfrm>
          <a:off x="7061037" y="2315133"/>
          <a:ext cx="1444796" cy="760151"/>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solidFill>
            <a:srgbClr val="FF0000"/>
          </a:solid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rtl="0">
            <a:lnSpc>
              <a:spcPct val="90000"/>
            </a:lnSpc>
            <a:spcBef>
              <a:spcPct val="0"/>
            </a:spcBef>
            <a:spcAft>
              <a:spcPct val="35000"/>
            </a:spcAft>
          </a:pPr>
          <a:r>
            <a:rPr lang="fr-FR" sz="1400" kern="1200" dirty="0" smtClean="0"/>
            <a:t>12 100 étudiants résidents étrangers (26 %)</a:t>
          </a:r>
          <a:endParaRPr lang="fr-FR" sz="1400" kern="1200" dirty="0"/>
        </a:p>
      </dsp:txBody>
      <dsp:txXfrm>
        <a:off x="7061037" y="2315133"/>
        <a:ext cx="1444796" cy="760151"/>
      </dsp:txXfrm>
    </dsp:sp>
    <dsp:sp modelId="{9C92508E-C4EF-409F-9AE7-BAD55C1927C3}">
      <dsp:nvSpPr>
        <dsp:cNvPr id="0" name=""/>
        <dsp:cNvSpPr/>
      </dsp:nvSpPr>
      <dsp:spPr>
        <a:xfrm>
          <a:off x="7366610" y="3318460"/>
          <a:ext cx="1110637" cy="307770"/>
        </a:xfrm>
        <a:prstGeom prst="rect">
          <a:avLst/>
        </a:prstGeom>
        <a:solidFill>
          <a:schemeClr val="accent1">
            <a:lumMod val="60000"/>
            <a:lumOff val="40000"/>
          </a:schemeClr>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rtl="0">
            <a:lnSpc>
              <a:spcPct val="90000"/>
            </a:lnSpc>
            <a:spcBef>
              <a:spcPct val="0"/>
            </a:spcBef>
            <a:spcAft>
              <a:spcPct val="35000"/>
            </a:spcAft>
          </a:pPr>
          <a:r>
            <a:rPr lang="fr-FR" sz="1400" kern="1200" dirty="0" smtClean="0">
              <a:solidFill>
                <a:sysClr val="windowText" lastClr="000000"/>
              </a:solidFill>
            </a:rPr>
            <a:t>76% en licence </a:t>
          </a:r>
          <a:endParaRPr lang="fr-FR" sz="1400" kern="1200" dirty="0">
            <a:solidFill>
              <a:sysClr val="windowText" lastClr="000000"/>
            </a:solidFill>
          </a:endParaRPr>
        </a:p>
      </dsp:txBody>
      <dsp:txXfrm>
        <a:off x="7366610" y="3318460"/>
        <a:ext cx="1110637" cy="307770"/>
      </dsp:txXfrm>
    </dsp:sp>
    <dsp:sp modelId="{03F15DAF-9A3D-45DC-A77B-8EAE123A74DE}">
      <dsp:nvSpPr>
        <dsp:cNvPr id="0" name=""/>
        <dsp:cNvSpPr/>
      </dsp:nvSpPr>
      <dsp:spPr>
        <a:xfrm>
          <a:off x="7375370" y="3732338"/>
          <a:ext cx="1111403" cy="298672"/>
        </a:xfrm>
        <a:prstGeom prst="rect">
          <a:avLst/>
        </a:prstGeom>
        <a:solidFill>
          <a:schemeClr val="accent1">
            <a:lumMod val="60000"/>
            <a:lumOff val="40000"/>
          </a:schemeClr>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rtl="0">
            <a:lnSpc>
              <a:spcPct val="90000"/>
            </a:lnSpc>
            <a:spcBef>
              <a:spcPct val="0"/>
            </a:spcBef>
            <a:spcAft>
              <a:spcPct val="35000"/>
            </a:spcAft>
          </a:pPr>
          <a:r>
            <a:rPr lang="fr-FR" sz="1400" kern="1200" dirty="0" smtClean="0">
              <a:solidFill>
                <a:sysClr val="windowText" lastClr="000000"/>
              </a:solidFill>
            </a:rPr>
            <a:t>24% en master </a:t>
          </a:r>
          <a:endParaRPr lang="fr-FR" sz="1400" kern="1200" dirty="0">
            <a:solidFill>
              <a:sysClr val="windowText" lastClr="000000"/>
            </a:solidFill>
          </a:endParaRPr>
        </a:p>
      </dsp:txBody>
      <dsp:txXfrm>
        <a:off x="7375370" y="3732338"/>
        <a:ext cx="1111403" cy="298672"/>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microsoft.com/office/2014/relationships/chartEx" Target="../charts/chartEx2.xml"/></Relationships>
</file>

<file path=xl/drawings/drawing1.xml><?xml version="1.0" encoding="utf-8"?>
<xdr:wsDr xmlns:xdr="http://schemas.openxmlformats.org/drawingml/2006/spreadsheetDrawing" xmlns:a="http://schemas.openxmlformats.org/drawingml/2006/main">
  <xdr:twoCellAnchor>
    <xdr:from>
      <xdr:col>0</xdr:col>
      <xdr:colOff>285749</xdr:colOff>
      <xdr:row>2</xdr:row>
      <xdr:rowOff>161925</xdr:rowOff>
    </xdr:from>
    <xdr:to>
      <xdr:col>11</xdr:col>
      <xdr:colOff>723901</xdr:colOff>
      <xdr:row>25</xdr:row>
      <xdr:rowOff>0</xdr:rowOff>
    </xdr:to>
    <xdr:graphicFrame macro="">
      <xdr:nvGraphicFramePr>
        <xdr:cNvPr id="2" name="Diagramme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425823</xdr:colOff>
      <xdr:row>2</xdr:row>
      <xdr:rowOff>148478</xdr:rowOff>
    </xdr:from>
    <xdr:to>
      <xdr:col>6</xdr:col>
      <xdr:colOff>728382</xdr:colOff>
      <xdr:row>12</xdr:row>
      <xdr:rowOff>20171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3175</xdr:colOff>
      <xdr:row>2</xdr:row>
      <xdr:rowOff>190499</xdr:rowOff>
    </xdr:from>
    <xdr:to>
      <xdr:col>8</xdr:col>
      <xdr:colOff>752475</xdr:colOff>
      <xdr:row>21</xdr:row>
      <xdr:rowOff>0</xdr:rowOff>
    </xdr:to>
    <mc:AlternateContent xmlns:mc="http://schemas.openxmlformats.org/markup-compatibility/2006">
      <mc:Choice xmlns:cx1="http://schemas.microsoft.com/office/drawing/2015/9/8/chartex" Requires="cx1">
        <xdr:graphicFrame macro="">
          <xdr:nvGraphicFramePr>
            <xdr:cNvPr id="3" name="Graphique 2"/>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3</xdr:row>
      <xdr:rowOff>0</xdr:rowOff>
    </xdr:from>
    <xdr:to>
      <xdr:col>6</xdr:col>
      <xdr:colOff>209550</xdr:colOff>
      <xdr:row>15</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3</xdr:row>
      <xdr:rowOff>1</xdr:rowOff>
    </xdr:from>
    <xdr:to>
      <xdr:col>9</xdr:col>
      <xdr:colOff>17767</xdr:colOff>
      <xdr:row>21</xdr:row>
      <xdr:rowOff>0</xdr:rowOff>
    </xdr:to>
    <mc:AlternateContent xmlns:mc="http://schemas.openxmlformats.org/markup-compatibility/2006">
      <mc:Choice xmlns:cx1="http://schemas.microsoft.com/office/drawing/2015/9/8/chartex" Requires="cx1">
        <xdr:graphicFrame macro="">
          <xdr:nvGraphicFramePr>
            <xdr:cNvPr id="5" name="Graphique 4"/>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r-dgesip-dgri-a2-1-sup\_Dossiers%20Agents\Clarisse%20Buffet\tableaux\graphiques%20O-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s>
    <sheetDataSet>
      <sheetData sheetId="0">
        <row r="2">
          <cell r="A2" t="str">
            <v>Taux de réussite moyen des 
étudiants résident étrangers</v>
          </cell>
          <cell r="C2">
            <v>34.299999999999997</v>
          </cell>
        </row>
        <row r="3">
          <cell r="A3" t="str">
            <v xml:space="preserve">Part de l'écart expliqué 
due au type de baccalauréat </v>
          </cell>
          <cell r="C3">
            <v>4.8020000000000005</v>
          </cell>
        </row>
        <row r="4">
          <cell r="A4" t="str">
            <v>Part de l'écart expliqué 
due à l'âge</v>
          </cell>
          <cell r="C4">
            <v>2.94</v>
          </cell>
        </row>
        <row r="5">
          <cell r="A5" t="str">
            <v>Part de l'écart expliqué 
due à l'origine sociale</v>
          </cell>
          <cell r="C5">
            <v>2.2540000000000004</v>
          </cell>
        </row>
        <row r="6">
          <cell r="A6" t="str">
            <v xml:space="preserve">Part de l'écart expliqué 
due à la discipline étudiée </v>
          </cell>
          <cell r="C6">
            <v>0.19600000000000001</v>
          </cell>
        </row>
        <row r="7">
          <cell r="A7" t="str">
            <v>Part de l'écart expliqué
due au sexe</v>
          </cell>
          <cell r="C7">
            <v>-0.19600000000000001</v>
          </cell>
        </row>
        <row r="8">
          <cell r="A8" t="str">
            <v xml:space="preserve">Part de l'écart expliqué 
due au statut boursier </v>
          </cell>
          <cell r="C8">
            <v>-0.29399999999999998</v>
          </cell>
        </row>
        <row r="9">
          <cell r="A9" t="str">
            <v xml:space="preserve">Ecart inexpliqué </v>
          </cell>
          <cell r="C9">
            <v>0.6</v>
          </cell>
        </row>
        <row r="10">
          <cell r="A10" t="str">
            <v>Taux de réussite moyen des 
étudiants français</v>
          </cell>
          <cell r="C10">
            <v>44.7</v>
          </cell>
        </row>
        <row r="31">
          <cell r="A31" t="str">
            <v>Taux de réussite moyen des 
étudiants résident étrangers</v>
          </cell>
          <cell r="C31">
            <v>67.099999999999994</v>
          </cell>
        </row>
        <row r="32">
          <cell r="A32" t="str">
            <v>Part de l'écart expliqué 
due à l'âge</v>
          </cell>
          <cell r="C32">
            <v>3.7740000000000005</v>
          </cell>
        </row>
        <row r="33">
          <cell r="A33" t="str">
            <v>Part de l'écart expliqué 
due à l'origine sociale</v>
          </cell>
          <cell r="C33">
            <v>1.1100000000000001</v>
          </cell>
        </row>
        <row r="34">
          <cell r="A34" t="str">
            <v xml:space="preserve">Part de l'écart expliqué 
due au type de baccalauréat </v>
          </cell>
          <cell r="C34">
            <v>0.59200000000000008</v>
          </cell>
        </row>
        <row r="35">
          <cell r="A35" t="str">
            <v>Part de l'écart expliqué
due au sexe</v>
          </cell>
          <cell r="C35">
            <v>-7.400000000000001E-2</v>
          </cell>
        </row>
        <row r="36">
          <cell r="A36" t="str">
            <v xml:space="preserve">Part de l'écart expliqué 
due au statut boursier </v>
          </cell>
          <cell r="C36">
            <v>-0.25900000000000006</v>
          </cell>
        </row>
        <row r="37">
          <cell r="A37" t="str">
            <v xml:space="preserve">Part de l'écart expliqué 
due à la discipline étudiée </v>
          </cell>
          <cell r="C37">
            <v>-1.4060000000000001</v>
          </cell>
        </row>
        <row r="38">
          <cell r="A38" t="str">
            <v xml:space="preserve">Ecart inexpliqué </v>
          </cell>
          <cell r="C38">
            <v>4.2</v>
          </cell>
        </row>
        <row r="39">
          <cell r="A39" t="str">
            <v>Taux de réussite moyen des 
étudiants français</v>
          </cell>
          <cell r="C39">
            <v>75</v>
          </cell>
        </row>
      </sheetData>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workbookViewId="0"/>
  </sheetViews>
  <sheetFormatPr baseColWidth="10" defaultRowHeight="15" x14ac:dyDescent="0.25"/>
  <sheetData>
    <row r="1" spans="1:1" x14ac:dyDescent="0.25">
      <c r="A1" s="4" t="s">
        <v>97</v>
      </c>
    </row>
    <row r="3" spans="1:1" x14ac:dyDescent="0.25">
      <c r="A3" s="19" t="s">
        <v>231</v>
      </c>
    </row>
    <row r="4" spans="1:1" x14ac:dyDescent="0.25">
      <c r="A4" s="19" t="s">
        <v>0</v>
      </c>
    </row>
    <row r="5" spans="1:1" x14ac:dyDescent="0.25">
      <c r="A5" s="20" t="s">
        <v>213</v>
      </c>
    </row>
    <row r="6" spans="1:1" x14ac:dyDescent="0.25">
      <c r="A6" s="20" t="s">
        <v>176</v>
      </c>
    </row>
    <row r="7" spans="1:1" x14ac:dyDescent="0.25">
      <c r="A7" s="21" t="s">
        <v>212</v>
      </c>
    </row>
    <row r="8" spans="1:1" x14ac:dyDescent="0.25">
      <c r="A8" s="20" t="s">
        <v>216</v>
      </c>
    </row>
    <row r="9" spans="1:1" x14ac:dyDescent="0.25">
      <c r="A9" s="20" t="s">
        <v>151</v>
      </c>
    </row>
    <row r="10" spans="1:1" x14ac:dyDescent="0.25">
      <c r="A10" s="19" t="s">
        <v>211</v>
      </c>
    </row>
    <row r="11" spans="1:1" x14ac:dyDescent="0.25">
      <c r="A11" s="20" t="s">
        <v>210</v>
      </c>
    </row>
    <row r="12" spans="1:1" x14ac:dyDescent="0.25">
      <c r="A12" s="20" t="s">
        <v>214</v>
      </c>
    </row>
    <row r="13" spans="1:1" x14ac:dyDescent="0.25">
      <c r="A13" s="20" t="s">
        <v>150</v>
      </c>
    </row>
    <row r="14" spans="1:1" x14ac:dyDescent="0.25">
      <c r="A14" s="20"/>
    </row>
    <row r="15" spans="1:1" x14ac:dyDescent="0.25">
      <c r="A15" s="19" t="s">
        <v>99</v>
      </c>
    </row>
    <row r="16" spans="1:1" x14ac:dyDescent="0.25">
      <c r="A16" s="20" t="s">
        <v>185</v>
      </c>
    </row>
    <row r="17" spans="1:1" x14ac:dyDescent="0.25">
      <c r="A17" s="20" t="s">
        <v>180</v>
      </c>
    </row>
    <row r="18" spans="1:1" x14ac:dyDescent="0.25">
      <c r="A18" s="20" t="s">
        <v>186</v>
      </c>
    </row>
    <row r="19" spans="1:1" x14ac:dyDescent="0.25">
      <c r="A19" s="20" t="s">
        <v>187</v>
      </c>
    </row>
    <row r="20" spans="1:1" x14ac:dyDescent="0.25">
      <c r="A20" s="20" t="s">
        <v>179</v>
      </c>
    </row>
    <row r="21" spans="1:1" x14ac:dyDescent="0.25">
      <c r="A21" s="20" t="s">
        <v>178</v>
      </c>
    </row>
    <row r="22" spans="1:1" x14ac:dyDescent="0.25">
      <c r="A22" s="20" t="s">
        <v>177</v>
      </c>
    </row>
  </sheetData>
  <hyperlinks>
    <hyperlink ref="A4" location="'graphique 1'!A1" display="Graphique 1 - Effectifs d’étudiants primo-inscrits en licence ou en master en 2018-2019 "/>
    <hyperlink ref="A5" location="'tableau 1'!A1" display="Tableau 1 - Caractéristiques sociodémographiques des étudiants primo-inscrits en licence et en master  "/>
    <hyperlink ref="A6" location="'Graphique 2'!A1" display="Graphique 2 - Taux de passage et de réussite des étudiants primo-inscrits en licence en 2018-2019  "/>
    <hyperlink ref="A7" location="'tableau 2 '!A1" display="Tableau 2 - Taux de passage et de réussite des étudiants selon les caractéristiques sociodémographiques"/>
    <hyperlink ref="A8" location="'tableau 3'!A1" display="Tableau 3 – Taux de passage et de réussite des étudiants primo-inscrits en licence en 2018 selon leurs diplômes antérieurs et leur discipline "/>
    <hyperlink ref="A10" location="'Graphique 3'!A1" display="Graphique 3 – Taux de passage et de réussite des étudiants primo-inscrits en master en 2018-2019"/>
    <hyperlink ref="A11" location="'Tableau 5'!A1" display="Tableau 5 – Taux de passage et de réussite des étudiants primo-inscrits en master en 2018 selon leurs caractéristiques sociodémographiques"/>
    <hyperlink ref="A12" location="'Tableau 6'!A1" display="Tableau 6 – Taux de passage et de réussite des étudiants primo-inscrits en master en 2018-2019 selon leur diplôme d’accès à l’enseignement supérieur, et leur discipline de M1"/>
    <hyperlink ref="A15" location="'Annexe 1'!A1" display="Annexe 1 - Ages médians et moyens des étudiants selon le diplôme "/>
    <hyperlink ref="A20" location="'Annexe 6'!A1" display="Annexe 6 - Statistiques descriptives et taux de réussite des étudiants primo-inscrits en DUT en 2018-2019"/>
    <hyperlink ref="A22" location="'Annexe 8'!A1" display="Annexe 8 - Statistiques descriptives et taux de réussite des étudiants primo-inscrits en doctorat en 2018-2019"/>
    <hyperlink ref="A16" location="'Annexe 2'!A1" display="Annexe 2 - Modélisation de la probabilité de réussir à obtenir sa licence en trois ou quatre ans pour les étudiants primo-inscrits à l’université en 2018-2019"/>
    <hyperlink ref="A9" location="'Tableau 4'!A1" display="Tableau 4 - Décomposition de l'écart de taux d'obtention de la licence en 3 ou 4 ans entre les étudiants français et les étudiants résident étrangers selon la méthode d’Oaxaca-Blinder "/>
    <hyperlink ref="A18" location="'Annexe 4'!A1" display="Annexe 4 - Modélisation de la probabilité de passer en M2 en un ou deux ans et de réussir à obtenir son master en deux ou trois ans pour les étudiants primo-inscrits en 2018-2019 "/>
    <hyperlink ref="A13" location="'Tableau 7'!A1" display="Tableau 7 - Décomposition de l'écart de taux d'obtention du master en 2 ou 3 ans entre les étudiants français et les étudiants résident étrangers selon la méthode d’Oaxaca-Blinder"/>
    <hyperlink ref="A21" location="'Annexe 7'!A1" display="Annexe 7 - Statistiques descriptives et taux de réussite des étudiants primo-inscrits en licence professionnelle en 2018-2019"/>
    <hyperlink ref="A17" location="'Annexe 3'!A1" display="Annexe 3 - Modélisation de la probabilité de passer en L2 en un ou deux ans et de réussir à obtenir sa licence en trois ou quatre ans pour les étudiants français et résidents étrangers primo-inscrits en 2018-2019"/>
    <hyperlink ref="A19" location="'Annexe 5'!A1" display="Annexe 5 - Modélisation de la probabilité de passer en M2 en un ou deux ans et de réussir à obtenir son master en deux ou trois ans pour les étudiants français et résidents étrangers primo-inscrits en 2018-2019"/>
    <hyperlink ref="A3" location="Méthodologie!A1" display="Méthodologi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activeCell="A2" sqref="A2"/>
    </sheetView>
  </sheetViews>
  <sheetFormatPr baseColWidth="10" defaultRowHeight="15" x14ac:dyDescent="0.25"/>
  <cols>
    <col min="1" max="1" width="25.7109375" customWidth="1"/>
  </cols>
  <sheetData>
    <row r="1" spans="1:7" x14ac:dyDescent="0.25">
      <c r="A1" s="9" t="s">
        <v>210</v>
      </c>
    </row>
    <row r="2" spans="1:7" x14ac:dyDescent="0.25">
      <c r="A2" s="19" t="s">
        <v>98</v>
      </c>
    </row>
    <row r="3" spans="1:7" x14ac:dyDescent="0.25">
      <c r="A3" s="19"/>
    </row>
    <row r="4" spans="1:7" x14ac:dyDescent="0.25">
      <c r="A4" s="116"/>
      <c r="B4" s="177" t="s">
        <v>62</v>
      </c>
      <c r="C4" s="178"/>
      <c r="D4" s="179"/>
      <c r="E4" s="154" t="s">
        <v>63</v>
      </c>
      <c r="F4" s="155"/>
      <c r="G4" s="156"/>
    </row>
    <row r="5" spans="1:7" ht="28.5" customHeight="1" x14ac:dyDescent="0.25">
      <c r="A5" s="116"/>
      <c r="B5" s="116" t="s">
        <v>12</v>
      </c>
      <c r="C5" s="116" t="s">
        <v>4</v>
      </c>
      <c r="D5" s="116" t="s">
        <v>16</v>
      </c>
      <c r="E5" s="116" t="s">
        <v>12</v>
      </c>
      <c r="F5" s="116" t="s">
        <v>4</v>
      </c>
      <c r="G5" s="116" t="s">
        <v>16</v>
      </c>
    </row>
    <row r="6" spans="1:7" x14ac:dyDescent="0.25">
      <c r="A6" s="53" t="s">
        <v>15</v>
      </c>
      <c r="B6" s="68"/>
      <c r="C6" s="68"/>
      <c r="D6" s="68"/>
      <c r="E6" s="68"/>
      <c r="F6" s="68"/>
      <c r="G6" s="68"/>
    </row>
    <row r="7" spans="1:7" x14ac:dyDescent="0.25">
      <c r="A7" s="42" t="s">
        <v>28</v>
      </c>
      <c r="B7" s="45">
        <v>80.400000000000006</v>
      </c>
      <c r="C7" s="45">
        <v>74.099999999999994</v>
      </c>
      <c r="D7" s="45">
        <v>75.5</v>
      </c>
      <c r="E7" s="45">
        <v>74.2</v>
      </c>
      <c r="F7" s="45">
        <v>66</v>
      </c>
      <c r="G7" s="45">
        <v>66.7</v>
      </c>
    </row>
    <row r="8" spans="1:7" x14ac:dyDescent="0.25">
      <c r="A8" s="42" t="s">
        <v>29</v>
      </c>
      <c r="B8" s="45">
        <v>80.599999999999994</v>
      </c>
      <c r="C8" s="45">
        <v>74.3</v>
      </c>
      <c r="D8" s="45">
        <v>76</v>
      </c>
      <c r="E8" s="45">
        <v>75.5</v>
      </c>
      <c r="F8" s="45">
        <v>67.7</v>
      </c>
      <c r="G8" s="45">
        <v>68.7</v>
      </c>
    </row>
    <row r="9" spans="1:7" x14ac:dyDescent="0.25">
      <c r="A9" s="53" t="s">
        <v>34</v>
      </c>
      <c r="B9" s="58"/>
      <c r="C9" s="58"/>
      <c r="D9" s="58"/>
      <c r="E9" s="58"/>
      <c r="F9" s="58"/>
      <c r="G9" s="58"/>
    </row>
    <row r="10" spans="1:7" x14ac:dyDescent="0.25">
      <c r="A10" s="42" t="s">
        <v>35</v>
      </c>
      <c r="B10" s="45">
        <v>87.5</v>
      </c>
      <c r="C10" s="45">
        <v>82.3</v>
      </c>
      <c r="D10" s="45">
        <v>81.900000000000006</v>
      </c>
      <c r="E10" s="45">
        <v>83.3</v>
      </c>
      <c r="F10" s="45">
        <v>76.8</v>
      </c>
      <c r="G10" s="45">
        <v>78.8</v>
      </c>
    </row>
    <row r="11" spans="1:7" ht="15.75" customHeight="1" x14ac:dyDescent="0.25">
      <c r="A11" s="42" t="s">
        <v>36</v>
      </c>
      <c r="B11" s="45">
        <v>83.1</v>
      </c>
      <c r="C11" s="45">
        <v>80</v>
      </c>
      <c r="D11" s="45">
        <v>82.4</v>
      </c>
      <c r="E11" s="45">
        <v>77.900000000000006</v>
      </c>
      <c r="F11" s="45">
        <v>72.5</v>
      </c>
      <c r="G11" s="45">
        <v>77.7</v>
      </c>
    </row>
    <row r="12" spans="1:7" ht="17.25" customHeight="1" x14ac:dyDescent="0.25">
      <c r="A12" s="42" t="s">
        <v>37</v>
      </c>
      <c r="B12" s="45">
        <v>64</v>
      </c>
      <c r="C12" s="45">
        <v>62.9</v>
      </c>
      <c r="D12" s="45">
        <v>71.3</v>
      </c>
      <c r="E12" s="45">
        <v>55.5</v>
      </c>
      <c r="F12" s="45">
        <v>55.2</v>
      </c>
      <c r="G12" s="45">
        <v>60.7</v>
      </c>
    </row>
    <row r="13" spans="1:7" x14ac:dyDescent="0.25">
      <c r="A13" s="53" t="s">
        <v>18</v>
      </c>
      <c r="B13" s="45"/>
      <c r="C13" s="45"/>
      <c r="D13" s="45"/>
      <c r="E13" s="45"/>
      <c r="F13" s="45"/>
      <c r="G13" s="45"/>
    </row>
    <row r="14" spans="1:7" x14ac:dyDescent="0.25">
      <c r="A14" s="42" t="s">
        <v>154</v>
      </c>
      <c r="B14" s="45">
        <v>82.6</v>
      </c>
      <c r="C14" s="45">
        <v>77.2</v>
      </c>
      <c r="D14" s="45">
        <v>79</v>
      </c>
      <c r="E14" s="45">
        <v>78</v>
      </c>
      <c r="F14" s="45">
        <v>72.8</v>
      </c>
      <c r="G14" s="45">
        <v>73</v>
      </c>
    </row>
    <row r="15" spans="1:7" x14ac:dyDescent="0.25">
      <c r="A15" s="42" t="s">
        <v>142</v>
      </c>
      <c r="B15" s="45">
        <v>82.3</v>
      </c>
      <c r="C15" s="45">
        <v>73.599999999999994</v>
      </c>
      <c r="D15" s="45">
        <v>78.099999999999994</v>
      </c>
      <c r="E15" s="45">
        <v>77</v>
      </c>
      <c r="F15" s="45">
        <v>65.900000000000006</v>
      </c>
      <c r="G15" s="45">
        <v>71.7</v>
      </c>
    </row>
    <row r="16" spans="1:7" x14ac:dyDescent="0.25">
      <c r="A16" s="42" t="s">
        <v>122</v>
      </c>
      <c r="B16" s="45">
        <v>82.5</v>
      </c>
      <c r="C16" s="45">
        <v>74.2</v>
      </c>
      <c r="D16" s="45">
        <v>79.599999999999994</v>
      </c>
      <c r="E16" s="45">
        <v>77.099999999999994</v>
      </c>
      <c r="F16" s="45">
        <v>67</v>
      </c>
      <c r="G16" s="45">
        <v>71.099999999999994</v>
      </c>
    </row>
    <row r="17" spans="1:7" x14ac:dyDescent="0.25">
      <c r="A17" s="42" t="s">
        <v>143</v>
      </c>
      <c r="B17" s="45">
        <v>79.3</v>
      </c>
      <c r="C17" s="45">
        <v>75.2</v>
      </c>
      <c r="D17" s="45">
        <v>73.3</v>
      </c>
      <c r="E17" s="45">
        <v>72.5</v>
      </c>
      <c r="F17" s="45">
        <v>66.900000000000006</v>
      </c>
      <c r="G17" s="45">
        <v>63</v>
      </c>
    </row>
    <row r="18" spans="1:7" x14ac:dyDescent="0.25">
      <c r="A18" s="42" t="s">
        <v>144</v>
      </c>
      <c r="B18" s="45">
        <v>68.400000000000006</v>
      </c>
      <c r="C18" s="45">
        <v>68.8</v>
      </c>
      <c r="D18" s="45">
        <v>72.8</v>
      </c>
      <c r="E18" s="45">
        <v>62.1</v>
      </c>
      <c r="F18" s="45">
        <v>61</v>
      </c>
      <c r="G18" s="45">
        <v>64.5</v>
      </c>
    </row>
    <row r="19" spans="1:7" x14ac:dyDescent="0.25">
      <c r="A19" s="53" t="s">
        <v>145</v>
      </c>
      <c r="B19" s="45"/>
      <c r="C19" s="45"/>
      <c r="D19" s="45"/>
      <c r="E19" s="45"/>
      <c r="F19" s="45"/>
      <c r="G19" s="45"/>
    </row>
    <row r="20" spans="1:7" x14ac:dyDescent="0.25">
      <c r="A20" s="42" t="s">
        <v>19</v>
      </c>
      <c r="B20" s="45">
        <v>85</v>
      </c>
      <c r="C20" s="45">
        <v>79.3</v>
      </c>
      <c r="D20" s="45">
        <v>80.8</v>
      </c>
      <c r="E20" s="45">
        <v>78.7</v>
      </c>
      <c r="F20" s="45">
        <v>71.2</v>
      </c>
      <c r="G20" s="45">
        <v>72</v>
      </c>
    </row>
    <row r="21" spans="1:7" x14ac:dyDescent="0.25">
      <c r="A21" s="42" t="s">
        <v>42</v>
      </c>
      <c r="B21" s="45">
        <v>77.599999999999994</v>
      </c>
      <c r="C21" s="45">
        <v>69.900000000000006</v>
      </c>
      <c r="D21" s="45">
        <v>75.599999999999994</v>
      </c>
      <c r="E21" s="45">
        <v>72.599999999999994</v>
      </c>
      <c r="F21" s="45">
        <v>63.6</v>
      </c>
      <c r="G21" s="45">
        <v>67.599999999999994</v>
      </c>
    </row>
    <row r="22" spans="1:7" x14ac:dyDescent="0.25">
      <c r="A22" s="53" t="s">
        <v>20</v>
      </c>
      <c r="B22" s="58">
        <v>80.5</v>
      </c>
      <c r="C22" s="58">
        <v>74.2</v>
      </c>
      <c r="D22" s="58">
        <v>75.8</v>
      </c>
      <c r="E22" s="58">
        <v>75</v>
      </c>
      <c r="F22" s="58">
        <v>67.099999999999994</v>
      </c>
      <c r="G22" s="58">
        <v>67.8</v>
      </c>
    </row>
    <row r="23" spans="1:7" x14ac:dyDescent="0.25">
      <c r="A23" s="88"/>
      <c r="B23" s="89"/>
      <c r="C23" s="89"/>
      <c r="D23" s="89"/>
      <c r="E23" s="89"/>
      <c r="F23" s="89"/>
      <c r="G23" s="89"/>
    </row>
    <row r="24" spans="1:7" x14ac:dyDescent="0.25">
      <c r="A24" s="60" t="s">
        <v>203</v>
      </c>
      <c r="B24" s="5"/>
      <c r="C24" s="5"/>
      <c r="D24" s="5"/>
      <c r="E24" s="5"/>
      <c r="F24" s="5"/>
      <c r="G24" s="5"/>
    </row>
    <row r="25" spans="1:7" x14ac:dyDescent="0.25">
      <c r="A25" s="60" t="s">
        <v>219</v>
      </c>
      <c r="B25" s="6"/>
      <c r="C25" s="6"/>
      <c r="D25" s="6"/>
      <c r="E25" s="6"/>
      <c r="F25" s="6"/>
      <c r="G25" s="6"/>
    </row>
    <row r="26" spans="1:7" x14ac:dyDescent="0.25">
      <c r="A26" s="8"/>
      <c r="B26" s="6"/>
      <c r="C26" s="6"/>
      <c r="D26" s="6"/>
      <c r="E26" s="6"/>
      <c r="F26" s="6"/>
      <c r="G26" s="6"/>
    </row>
  </sheetData>
  <mergeCells count="2">
    <mergeCell ref="B4:D4"/>
    <mergeCell ref="E4:G4"/>
  </mergeCells>
  <hyperlinks>
    <hyperlink ref="A2" location="'sommaire '!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selection activeCell="A2" sqref="A2"/>
    </sheetView>
  </sheetViews>
  <sheetFormatPr baseColWidth="10" defaultRowHeight="15" x14ac:dyDescent="0.25"/>
  <cols>
    <col min="1" max="1" width="31.85546875" customWidth="1"/>
  </cols>
  <sheetData>
    <row r="1" spans="1:7" x14ac:dyDescent="0.25">
      <c r="A1" s="9" t="s">
        <v>214</v>
      </c>
      <c r="B1" s="6"/>
      <c r="D1" s="6"/>
      <c r="E1" s="6"/>
      <c r="F1" s="6"/>
      <c r="G1" s="6"/>
    </row>
    <row r="2" spans="1:7" x14ac:dyDescent="0.25">
      <c r="A2" s="19" t="s">
        <v>98</v>
      </c>
      <c r="B2" s="6"/>
      <c r="C2" s="6"/>
      <c r="D2" s="6"/>
      <c r="E2" s="6"/>
      <c r="F2" s="6"/>
      <c r="G2" s="6"/>
    </row>
    <row r="3" spans="1:7" x14ac:dyDescent="0.25">
      <c r="A3" s="19"/>
      <c r="B3" s="6"/>
      <c r="C3" s="6"/>
      <c r="D3" s="6"/>
      <c r="E3" s="6"/>
      <c r="F3" s="6"/>
      <c r="G3" s="6"/>
    </row>
    <row r="4" spans="1:7" ht="30" customHeight="1" x14ac:dyDescent="0.25">
      <c r="A4" s="42"/>
      <c r="B4" s="152" t="s">
        <v>62</v>
      </c>
      <c r="C4" s="152"/>
      <c r="D4" s="152"/>
      <c r="E4" s="152" t="s">
        <v>217</v>
      </c>
      <c r="F4" s="152"/>
      <c r="G4" s="152"/>
    </row>
    <row r="5" spans="1:7" ht="30" x14ac:dyDescent="0.25">
      <c r="A5" s="69"/>
      <c r="B5" s="116" t="s">
        <v>12</v>
      </c>
      <c r="C5" s="116" t="s">
        <v>4</v>
      </c>
      <c r="D5" s="116" t="s">
        <v>16</v>
      </c>
      <c r="E5" s="116" t="s">
        <v>12</v>
      </c>
      <c r="F5" s="116" t="s">
        <v>4</v>
      </c>
      <c r="G5" s="116" t="s">
        <v>16</v>
      </c>
    </row>
    <row r="6" spans="1:7" x14ac:dyDescent="0.25">
      <c r="A6" s="53" t="s">
        <v>64</v>
      </c>
      <c r="B6" s="115"/>
      <c r="C6" s="115"/>
      <c r="D6" s="115"/>
      <c r="E6" s="115"/>
      <c r="F6" s="115"/>
      <c r="G6" s="115"/>
    </row>
    <row r="7" spans="1:7" x14ac:dyDescent="0.25">
      <c r="A7" s="42" t="s">
        <v>43</v>
      </c>
      <c r="B7" s="45">
        <v>80.900000000000006</v>
      </c>
      <c r="C7" s="45">
        <v>75.3</v>
      </c>
      <c r="D7" s="45">
        <v>76.400000000000006</v>
      </c>
      <c r="E7" s="45">
        <v>75.400000000000006</v>
      </c>
      <c r="F7" s="45">
        <v>68.400000000000006</v>
      </c>
      <c r="G7" s="45">
        <v>69.5</v>
      </c>
    </row>
    <row r="8" spans="1:7" x14ac:dyDescent="0.25">
      <c r="A8" s="72" t="s">
        <v>44</v>
      </c>
      <c r="B8" s="49">
        <v>81.5</v>
      </c>
      <c r="C8" s="90">
        <v>76.599999999999994</v>
      </c>
      <c r="D8" s="49">
        <v>76.7</v>
      </c>
      <c r="E8" s="49">
        <v>76.099999999999994</v>
      </c>
      <c r="F8" s="49">
        <v>69.7</v>
      </c>
      <c r="G8" s="49">
        <v>69.8</v>
      </c>
    </row>
    <row r="9" spans="1:7" x14ac:dyDescent="0.25">
      <c r="A9" s="72" t="s">
        <v>45</v>
      </c>
      <c r="B9" s="49">
        <v>76.400000000000006</v>
      </c>
      <c r="C9" s="90">
        <v>70.400000000000006</v>
      </c>
      <c r="D9" s="49">
        <v>71.099999999999994</v>
      </c>
      <c r="E9" s="49">
        <v>70.5</v>
      </c>
      <c r="F9" s="49">
        <v>64</v>
      </c>
      <c r="G9" s="49">
        <v>61.8</v>
      </c>
    </row>
    <row r="10" spans="1:7" x14ac:dyDescent="0.25">
      <c r="A10" s="72" t="s">
        <v>22</v>
      </c>
      <c r="B10" s="49">
        <v>74.599999999999994</v>
      </c>
      <c r="C10" s="90">
        <v>60</v>
      </c>
      <c r="D10" s="49">
        <v>55.6</v>
      </c>
      <c r="E10" s="49">
        <v>66.099999999999994</v>
      </c>
      <c r="F10" s="49">
        <v>53</v>
      </c>
      <c r="G10" s="49">
        <v>55.6</v>
      </c>
    </row>
    <row r="11" spans="1:7" ht="30" x14ac:dyDescent="0.25">
      <c r="A11" s="42" t="s">
        <v>46</v>
      </c>
      <c r="B11" s="45">
        <v>66.900000000000006</v>
      </c>
      <c r="C11" s="93"/>
      <c r="D11" s="45">
        <v>75.7</v>
      </c>
      <c r="E11" s="45">
        <v>57.8</v>
      </c>
      <c r="F11" s="93"/>
      <c r="G11" s="45">
        <v>67.599999999999994</v>
      </c>
    </row>
    <row r="12" spans="1:7" x14ac:dyDescent="0.25">
      <c r="A12" s="42" t="s">
        <v>47</v>
      </c>
      <c r="B12" s="45">
        <v>57</v>
      </c>
      <c r="C12" s="45">
        <v>64.599999999999994</v>
      </c>
      <c r="D12" s="45"/>
      <c r="E12" s="45">
        <v>48</v>
      </c>
      <c r="F12" s="45">
        <v>55.4</v>
      </c>
      <c r="G12" s="45"/>
    </row>
    <row r="13" spans="1:7" x14ac:dyDescent="0.25">
      <c r="A13" s="53" t="s">
        <v>162</v>
      </c>
      <c r="B13" s="45"/>
      <c r="C13" s="45"/>
      <c r="D13" s="45"/>
      <c r="E13" s="45"/>
      <c r="F13" s="45"/>
      <c r="G13" s="45"/>
    </row>
    <row r="14" spans="1:7" x14ac:dyDescent="0.25">
      <c r="A14" s="42" t="s">
        <v>48</v>
      </c>
      <c r="B14" s="45">
        <v>84.4</v>
      </c>
      <c r="C14" s="45">
        <v>78</v>
      </c>
      <c r="D14" s="45">
        <v>84.3</v>
      </c>
      <c r="E14" s="45">
        <v>80.7</v>
      </c>
      <c r="F14" s="45">
        <v>71.3</v>
      </c>
      <c r="G14" s="45">
        <v>85.7</v>
      </c>
    </row>
    <row r="15" spans="1:7" x14ac:dyDescent="0.25">
      <c r="A15" s="42" t="s">
        <v>49</v>
      </c>
      <c r="B15" s="45">
        <v>85.9</v>
      </c>
      <c r="C15" s="45">
        <v>82.7</v>
      </c>
      <c r="D15" s="45">
        <v>82.9</v>
      </c>
      <c r="E15" s="45">
        <v>81.599999999999994</v>
      </c>
      <c r="F15" s="45">
        <v>79.400000000000006</v>
      </c>
      <c r="G15" s="45">
        <v>79.099999999999994</v>
      </c>
    </row>
    <row r="16" spans="1:7" x14ac:dyDescent="0.25">
      <c r="A16" s="42" t="s">
        <v>50</v>
      </c>
      <c r="B16" s="45">
        <v>83.8</v>
      </c>
      <c r="C16" s="45">
        <v>77.8</v>
      </c>
      <c r="D16" s="45">
        <v>77.400000000000006</v>
      </c>
      <c r="E16" s="45">
        <v>78.599999999999994</v>
      </c>
      <c r="F16" s="45">
        <v>70.599999999999994</v>
      </c>
      <c r="G16" s="45">
        <v>73.8</v>
      </c>
    </row>
    <row r="17" spans="1:7" x14ac:dyDescent="0.25">
      <c r="A17" s="42" t="s">
        <v>51</v>
      </c>
      <c r="B17" s="45">
        <v>80.3</v>
      </c>
      <c r="C17" s="45">
        <v>73.400000000000006</v>
      </c>
      <c r="D17" s="45">
        <v>73.3</v>
      </c>
      <c r="E17" s="45">
        <v>74.3</v>
      </c>
      <c r="F17" s="45">
        <v>65.8</v>
      </c>
      <c r="G17" s="45">
        <v>68.900000000000006</v>
      </c>
    </row>
    <row r="18" spans="1:7" x14ac:dyDescent="0.25">
      <c r="A18" s="42" t="s">
        <v>52</v>
      </c>
      <c r="B18" s="45">
        <v>75</v>
      </c>
      <c r="C18" s="45">
        <v>74.3</v>
      </c>
      <c r="D18" s="45">
        <v>73.2</v>
      </c>
      <c r="E18" s="45">
        <v>67</v>
      </c>
      <c r="F18" s="45">
        <v>63.5</v>
      </c>
      <c r="G18" s="45">
        <v>65.900000000000006</v>
      </c>
    </row>
    <row r="19" spans="1:7" x14ac:dyDescent="0.25">
      <c r="A19" s="42" t="s">
        <v>53</v>
      </c>
      <c r="B19" s="45">
        <v>57</v>
      </c>
      <c r="C19" s="45">
        <v>65</v>
      </c>
      <c r="D19" s="45">
        <v>75.7</v>
      </c>
      <c r="E19" s="45">
        <v>48.9</v>
      </c>
      <c r="F19" s="45">
        <v>58.5</v>
      </c>
      <c r="G19" s="45">
        <v>67.599999999999994</v>
      </c>
    </row>
    <row r="20" spans="1:7" x14ac:dyDescent="0.25">
      <c r="A20" s="42" t="s">
        <v>146</v>
      </c>
      <c r="B20" s="45">
        <v>61.1</v>
      </c>
      <c r="C20" s="45">
        <v>64.599999999999994</v>
      </c>
      <c r="D20" s="45">
        <v>75.7</v>
      </c>
      <c r="E20" s="45">
        <v>52.1</v>
      </c>
      <c r="F20" s="45">
        <v>55.4</v>
      </c>
      <c r="G20" s="45">
        <v>67.599999999999994</v>
      </c>
    </row>
    <row r="21" spans="1:7" x14ac:dyDescent="0.25">
      <c r="A21" s="53" t="s">
        <v>65</v>
      </c>
      <c r="B21" s="45"/>
      <c r="C21" s="45"/>
      <c r="D21" s="45"/>
      <c r="E21" s="45"/>
      <c r="F21" s="45"/>
      <c r="G21" s="45"/>
    </row>
    <row r="22" spans="1:7" x14ac:dyDescent="0.25">
      <c r="A22" s="42" t="s">
        <v>55</v>
      </c>
      <c r="B22" s="45">
        <v>74.599999999999994</v>
      </c>
      <c r="C22" s="45">
        <v>62.4</v>
      </c>
      <c r="D22" s="45">
        <v>54.4</v>
      </c>
      <c r="E22" s="45">
        <v>72.400000000000006</v>
      </c>
      <c r="F22" s="45">
        <v>60.7</v>
      </c>
      <c r="G22" s="45">
        <v>50.5</v>
      </c>
    </row>
    <row r="23" spans="1:7" x14ac:dyDescent="0.25">
      <c r="A23" s="42" t="s">
        <v>56</v>
      </c>
      <c r="B23" s="45">
        <v>87</v>
      </c>
      <c r="C23" s="45">
        <v>83.3</v>
      </c>
      <c r="D23" s="45">
        <v>79.5</v>
      </c>
      <c r="E23" s="45">
        <v>84.4</v>
      </c>
      <c r="F23" s="45">
        <v>77.7</v>
      </c>
      <c r="G23" s="45">
        <v>75.599999999999994</v>
      </c>
    </row>
    <row r="24" spans="1:7" x14ac:dyDescent="0.25">
      <c r="A24" s="42" t="s">
        <v>57</v>
      </c>
      <c r="B24" s="45">
        <v>78.099999999999994</v>
      </c>
      <c r="C24" s="45">
        <v>70.3</v>
      </c>
      <c r="D24" s="45">
        <v>72.900000000000006</v>
      </c>
      <c r="E24" s="45">
        <v>69.5</v>
      </c>
      <c r="F24" s="45">
        <v>58.5</v>
      </c>
      <c r="G24" s="45">
        <v>59.7</v>
      </c>
    </row>
    <row r="25" spans="1:7" x14ac:dyDescent="0.25">
      <c r="A25" s="42" t="s">
        <v>92</v>
      </c>
      <c r="B25" s="45">
        <v>87.7</v>
      </c>
      <c r="C25" s="45">
        <v>83.9</v>
      </c>
      <c r="D25" s="45">
        <v>83</v>
      </c>
      <c r="E25" s="45">
        <v>84.7</v>
      </c>
      <c r="F25" s="45">
        <v>79.3</v>
      </c>
      <c r="G25" s="45">
        <v>75.7</v>
      </c>
    </row>
    <row r="26" spans="1:7" x14ac:dyDescent="0.25">
      <c r="A26" s="42" t="s">
        <v>60</v>
      </c>
      <c r="B26" s="45">
        <v>79.8</v>
      </c>
      <c r="C26" s="45">
        <v>53.3</v>
      </c>
      <c r="D26" s="45">
        <v>60.6</v>
      </c>
      <c r="E26" s="45">
        <v>74.7</v>
      </c>
      <c r="F26" s="45">
        <v>46.7</v>
      </c>
      <c r="G26" s="45">
        <v>54.3</v>
      </c>
    </row>
    <row r="27" spans="1:7" x14ac:dyDescent="0.25">
      <c r="A27" s="53" t="s">
        <v>20</v>
      </c>
      <c r="B27" s="58">
        <v>80.5</v>
      </c>
      <c r="C27" s="58">
        <v>74.2</v>
      </c>
      <c r="D27" s="58">
        <v>75.8</v>
      </c>
      <c r="E27" s="58">
        <v>75</v>
      </c>
      <c r="F27" s="58">
        <v>67.099999999999994</v>
      </c>
      <c r="G27" s="58">
        <v>67.8</v>
      </c>
    </row>
    <row r="28" spans="1:7" x14ac:dyDescent="0.25">
      <c r="A28" s="91"/>
      <c r="B28" s="92"/>
      <c r="C28" s="92"/>
      <c r="D28" s="92"/>
      <c r="E28" s="92"/>
      <c r="F28" s="92"/>
      <c r="G28" s="92"/>
    </row>
    <row r="29" spans="1:7" x14ac:dyDescent="0.25">
      <c r="A29" s="60" t="s">
        <v>202</v>
      </c>
    </row>
    <row r="30" spans="1:7" x14ac:dyDescent="0.25">
      <c r="A30" s="60" t="s">
        <v>219</v>
      </c>
    </row>
  </sheetData>
  <mergeCells count="2">
    <mergeCell ref="B4:D4"/>
    <mergeCell ref="E4:G4"/>
  </mergeCells>
  <hyperlinks>
    <hyperlink ref="A2" location="'sommaire '!A1" display="retour au sommair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workbookViewId="0">
      <selection activeCell="A2" sqref="A2"/>
    </sheetView>
  </sheetViews>
  <sheetFormatPr baseColWidth="10" defaultRowHeight="15" x14ac:dyDescent="0.25"/>
  <cols>
    <col min="1" max="1" width="27.42578125" customWidth="1"/>
    <col min="2" max="2" width="9.5703125" bestFit="1" customWidth="1"/>
    <col min="3" max="3" width="7.85546875" bestFit="1" customWidth="1"/>
    <col min="7" max="7" width="13.42578125" customWidth="1"/>
    <col min="8" max="8" width="12.28515625" customWidth="1"/>
    <col min="13" max="13" width="52.140625" bestFit="1" customWidth="1"/>
  </cols>
  <sheetData>
    <row r="1" spans="1:10" x14ac:dyDescent="0.25">
      <c r="A1" s="4" t="s">
        <v>150</v>
      </c>
    </row>
    <row r="2" spans="1:10" ht="15" customHeight="1" x14ac:dyDescent="0.25">
      <c r="A2" s="19" t="s">
        <v>139</v>
      </c>
    </row>
    <row r="4" spans="1:10" x14ac:dyDescent="0.25">
      <c r="A4" s="161" t="s">
        <v>138</v>
      </c>
      <c r="B4" s="169"/>
      <c r="C4" s="162"/>
      <c r="D4" s="143"/>
      <c r="E4" s="143"/>
      <c r="F4" s="143"/>
      <c r="G4" s="143"/>
      <c r="H4" s="143"/>
      <c r="I4" s="143"/>
      <c r="J4" s="143"/>
    </row>
    <row r="5" spans="1:10" ht="21" customHeight="1" x14ac:dyDescent="0.25">
      <c r="A5" s="163"/>
      <c r="B5" s="170"/>
      <c r="C5" s="164"/>
      <c r="D5" s="143"/>
      <c r="E5" s="143"/>
      <c r="F5" s="143"/>
      <c r="G5" s="143"/>
      <c r="H5" s="143"/>
      <c r="I5" s="143"/>
      <c r="J5" s="143"/>
    </row>
    <row r="6" spans="1:10" x14ac:dyDescent="0.25">
      <c r="A6" s="171" t="s">
        <v>220</v>
      </c>
      <c r="B6" s="173">
        <v>67.099999999999994</v>
      </c>
      <c r="C6" s="174"/>
      <c r="D6" s="143"/>
      <c r="E6" s="143"/>
      <c r="F6" s="143"/>
      <c r="G6" s="143"/>
      <c r="H6" s="143"/>
      <c r="I6" s="143"/>
      <c r="J6" s="143"/>
    </row>
    <row r="7" spans="1:10" x14ac:dyDescent="0.25">
      <c r="A7" s="172"/>
      <c r="B7" s="175"/>
      <c r="C7" s="176"/>
      <c r="D7" s="143"/>
      <c r="E7" s="143"/>
      <c r="F7" s="143"/>
      <c r="G7" s="143"/>
      <c r="H7" s="143"/>
      <c r="I7" s="143"/>
      <c r="J7" s="143"/>
    </row>
    <row r="8" spans="1:10" x14ac:dyDescent="0.25">
      <c r="A8" s="171" t="s">
        <v>221</v>
      </c>
      <c r="B8" s="182">
        <v>75</v>
      </c>
      <c r="C8" s="183"/>
      <c r="D8" s="143"/>
      <c r="E8" s="143"/>
      <c r="F8" s="143"/>
      <c r="G8" s="143"/>
      <c r="H8" s="143"/>
      <c r="I8" s="143"/>
      <c r="J8" s="143"/>
    </row>
    <row r="9" spans="1:10" x14ac:dyDescent="0.25">
      <c r="A9" s="172"/>
      <c r="B9" s="184"/>
      <c r="C9" s="185"/>
      <c r="D9" s="143"/>
      <c r="E9" s="143"/>
      <c r="F9" s="143"/>
      <c r="G9" s="143"/>
      <c r="H9" s="143"/>
      <c r="I9" s="143"/>
      <c r="J9" s="143"/>
    </row>
    <row r="10" spans="1:10" ht="30.75" customHeight="1" x14ac:dyDescent="0.25">
      <c r="A10" s="159" t="s">
        <v>228</v>
      </c>
      <c r="B10" s="161" t="s">
        <v>207</v>
      </c>
      <c r="C10" s="162"/>
      <c r="D10" s="143"/>
      <c r="E10" s="143"/>
      <c r="F10" s="143"/>
      <c r="G10" s="143"/>
      <c r="H10" s="143"/>
      <c r="I10" s="143"/>
      <c r="J10" s="143"/>
    </row>
    <row r="11" spans="1:10" ht="29.25" customHeight="1" x14ac:dyDescent="0.25">
      <c r="A11" s="160"/>
      <c r="B11" s="163"/>
      <c r="C11" s="164"/>
      <c r="D11" s="143"/>
      <c r="E11" s="143"/>
      <c r="F11" s="143"/>
      <c r="G11" s="143"/>
      <c r="H11" s="143"/>
      <c r="I11" s="143"/>
      <c r="J11" s="143"/>
    </row>
    <row r="12" spans="1:10" x14ac:dyDescent="0.25">
      <c r="A12" s="159" t="s">
        <v>136</v>
      </c>
      <c r="B12" s="165" t="s">
        <v>152</v>
      </c>
      <c r="C12" s="180">
        <v>1</v>
      </c>
      <c r="D12" s="143"/>
      <c r="E12" s="143"/>
      <c r="F12" s="143"/>
      <c r="G12" s="143"/>
      <c r="H12" s="143"/>
      <c r="I12" s="143"/>
      <c r="J12" s="143"/>
    </row>
    <row r="13" spans="1:10" x14ac:dyDescent="0.25">
      <c r="A13" s="160"/>
      <c r="B13" s="166"/>
      <c r="C13" s="181"/>
      <c r="D13" s="143"/>
      <c r="E13" s="143"/>
      <c r="F13" s="143"/>
      <c r="G13" s="143"/>
      <c r="H13" s="143"/>
      <c r="I13" s="143"/>
      <c r="J13" s="143"/>
    </row>
    <row r="14" spans="1:10" x14ac:dyDescent="0.25">
      <c r="A14" s="72" t="s">
        <v>223</v>
      </c>
      <c r="B14" s="16">
        <v>3.7554999999999996</v>
      </c>
      <c r="C14" s="102">
        <v>1.0149999999999999</v>
      </c>
      <c r="D14" s="143"/>
      <c r="E14" s="143"/>
      <c r="F14" s="143"/>
      <c r="G14" s="143"/>
      <c r="H14" s="143"/>
      <c r="I14" s="143"/>
      <c r="J14" s="143"/>
    </row>
    <row r="15" spans="1:10" x14ac:dyDescent="0.25">
      <c r="A15" s="72" t="s">
        <v>224</v>
      </c>
      <c r="B15" s="16">
        <v>1.0914999999999999</v>
      </c>
      <c r="C15" s="102">
        <v>0.29499999999999998</v>
      </c>
      <c r="D15" s="143"/>
      <c r="E15" s="143"/>
      <c r="F15" s="143"/>
      <c r="G15" s="143"/>
      <c r="H15" s="143"/>
      <c r="I15" s="143"/>
      <c r="J15" s="143"/>
    </row>
    <row r="16" spans="1:10" x14ac:dyDescent="0.25">
      <c r="A16" s="72" t="s">
        <v>222</v>
      </c>
      <c r="B16" s="16">
        <v>0.59200000000000008</v>
      </c>
      <c r="C16" s="102">
        <v>0.16</v>
      </c>
      <c r="D16" s="143"/>
      <c r="E16" s="143"/>
      <c r="F16" s="143"/>
      <c r="G16" s="143"/>
      <c r="H16" s="143"/>
      <c r="I16" s="143"/>
      <c r="J16" s="143"/>
    </row>
    <row r="17" spans="1:10" x14ac:dyDescent="0.25">
      <c r="A17" s="72" t="s">
        <v>226</v>
      </c>
      <c r="B17" s="16">
        <v>-7.400000000000001E-2</v>
      </c>
      <c r="C17" s="102">
        <v>-0.02</v>
      </c>
      <c r="D17" s="143"/>
      <c r="E17" s="143"/>
      <c r="F17" s="143"/>
      <c r="G17" s="143"/>
      <c r="H17" s="143"/>
      <c r="I17" s="143"/>
      <c r="J17" s="143"/>
    </row>
    <row r="18" spans="1:10" x14ac:dyDescent="0.25">
      <c r="A18" s="72" t="s">
        <v>227</v>
      </c>
      <c r="B18" s="16">
        <v>-0.25900000000000006</v>
      </c>
      <c r="C18" s="102">
        <v>-7.0000000000000007E-2</v>
      </c>
      <c r="D18" s="143"/>
      <c r="E18" s="143"/>
      <c r="F18" s="143"/>
      <c r="G18" s="143"/>
      <c r="H18" s="143"/>
      <c r="I18" s="143"/>
      <c r="J18" s="143"/>
    </row>
    <row r="19" spans="1:10" x14ac:dyDescent="0.25">
      <c r="A19" s="146" t="s">
        <v>225</v>
      </c>
      <c r="B19" s="147">
        <v>-1.4060000000000001</v>
      </c>
      <c r="C19" s="149">
        <v>-0.38</v>
      </c>
      <c r="D19" s="143"/>
      <c r="E19" s="143"/>
      <c r="F19" s="143"/>
      <c r="G19" s="143"/>
      <c r="H19" s="143"/>
      <c r="I19" s="143"/>
      <c r="J19" s="143"/>
    </row>
    <row r="20" spans="1:10" x14ac:dyDescent="0.25">
      <c r="A20" s="158" t="s">
        <v>167</v>
      </c>
      <c r="B20" s="158" t="s">
        <v>208</v>
      </c>
      <c r="C20" s="158"/>
      <c r="D20" s="143"/>
      <c r="E20" s="143"/>
      <c r="F20" s="143"/>
      <c r="G20" s="143"/>
      <c r="H20" s="143"/>
      <c r="I20" s="143"/>
      <c r="J20" s="143"/>
    </row>
    <row r="21" spans="1:10" x14ac:dyDescent="0.25">
      <c r="A21" s="158"/>
      <c r="B21" s="158"/>
      <c r="C21" s="158"/>
      <c r="D21" s="143"/>
      <c r="E21" s="143"/>
      <c r="F21" s="143"/>
      <c r="G21" s="143"/>
      <c r="H21" s="143"/>
      <c r="I21" s="143"/>
      <c r="J21" s="143"/>
    </row>
    <row r="22" spans="1:10" x14ac:dyDescent="0.25">
      <c r="A22" s="145"/>
      <c r="B22" s="145"/>
      <c r="C22" s="145"/>
    </row>
    <row r="23" spans="1:10" x14ac:dyDescent="0.25">
      <c r="A23" s="1" t="s">
        <v>206</v>
      </c>
    </row>
    <row r="24" spans="1:10" x14ac:dyDescent="0.25">
      <c r="A24" s="1" t="s">
        <v>209</v>
      </c>
    </row>
    <row r="25" spans="1:10" x14ac:dyDescent="0.25">
      <c r="A25" s="56" t="s">
        <v>205</v>
      </c>
    </row>
    <row r="26" spans="1:10" x14ac:dyDescent="0.25">
      <c r="A26" s="56" t="s">
        <v>219</v>
      </c>
    </row>
  </sheetData>
  <mergeCells count="12">
    <mergeCell ref="A10:A11"/>
    <mergeCell ref="B10:C11"/>
    <mergeCell ref="A4:C5"/>
    <mergeCell ref="A6:A7"/>
    <mergeCell ref="B6:C7"/>
    <mergeCell ref="A8:A9"/>
    <mergeCell ref="B8:C9"/>
    <mergeCell ref="A20:A21"/>
    <mergeCell ref="B20:C21"/>
    <mergeCell ref="A12:A13"/>
    <mergeCell ref="B12:B13"/>
    <mergeCell ref="C12:C13"/>
  </mergeCells>
  <hyperlinks>
    <hyperlink ref="A2" location="'Sommaire '!A1" display="retour au sommaire "/>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workbookViewId="0">
      <selection activeCell="A2" sqref="A2"/>
    </sheetView>
  </sheetViews>
  <sheetFormatPr baseColWidth="10" defaultRowHeight="15" x14ac:dyDescent="0.25"/>
  <cols>
    <col min="1" max="1" width="22.7109375" customWidth="1"/>
  </cols>
  <sheetData>
    <row r="1" spans="1:7" x14ac:dyDescent="0.25">
      <c r="A1" s="4" t="s">
        <v>99</v>
      </c>
    </row>
    <row r="2" spans="1:7" x14ac:dyDescent="0.25">
      <c r="A2" s="19" t="s">
        <v>98</v>
      </c>
    </row>
    <row r="4" spans="1:7" ht="30" customHeight="1" x14ac:dyDescent="0.25">
      <c r="A4" s="38"/>
      <c r="B4" s="152" t="s">
        <v>93</v>
      </c>
      <c r="C4" s="152"/>
      <c r="D4" s="152"/>
      <c r="E4" s="153" t="s">
        <v>94</v>
      </c>
      <c r="F4" s="153"/>
      <c r="G4" s="153"/>
    </row>
    <row r="5" spans="1:7" ht="30" x14ac:dyDescent="0.25">
      <c r="A5" s="38" t="s">
        <v>147</v>
      </c>
      <c r="B5" s="116" t="s">
        <v>12</v>
      </c>
      <c r="C5" s="116" t="s">
        <v>4</v>
      </c>
      <c r="D5" s="116" t="s">
        <v>16</v>
      </c>
      <c r="E5" s="116" t="s">
        <v>12</v>
      </c>
      <c r="F5" s="116" t="s">
        <v>4</v>
      </c>
      <c r="G5" s="116" t="s">
        <v>16</v>
      </c>
    </row>
    <row r="6" spans="1:7" x14ac:dyDescent="0.25">
      <c r="A6" s="38" t="s">
        <v>95</v>
      </c>
      <c r="B6" s="54">
        <v>18</v>
      </c>
      <c r="C6" s="54">
        <v>19</v>
      </c>
      <c r="D6" s="54">
        <v>19</v>
      </c>
      <c r="E6" s="54">
        <v>18</v>
      </c>
      <c r="F6" s="54">
        <v>19</v>
      </c>
      <c r="G6" s="54">
        <v>20</v>
      </c>
    </row>
    <row r="7" spans="1:7" x14ac:dyDescent="0.25">
      <c r="A7" s="38" t="s">
        <v>164</v>
      </c>
      <c r="B7" s="25">
        <v>18</v>
      </c>
      <c r="C7" s="25">
        <v>19</v>
      </c>
      <c r="D7" s="25">
        <v>19</v>
      </c>
      <c r="E7" s="25">
        <v>19</v>
      </c>
      <c r="F7" s="25">
        <v>20</v>
      </c>
      <c r="G7" s="25">
        <v>21</v>
      </c>
    </row>
    <row r="8" spans="1:7" x14ac:dyDescent="0.25">
      <c r="A8" s="38" t="s">
        <v>163</v>
      </c>
      <c r="B8" s="62">
        <v>21</v>
      </c>
      <c r="C8" s="62">
        <v>22</v>
      </c>
      <c r="D8" s="62">
        <v>23</v>
      </c>
      <c r="E8" s="62">
        <v>23</v>
      </c>
      <c r="F8" s="62">
        <v>24</v>
      </c>
      <c r="G8" s="62">
        <v>24</v>
      </c>
    </row>
    <row r="9" spans="1:7" x14ac:dyDescent="0.25">
      <c r="A9" s="38" t="s">
        <v>1</v>
      </c>
      <c r="B9" s="25">
        <v>22</v>
      </c>
      <c r="C9" s="25">
        <v>23</v>
      </c>
      <c r="D9" s="25">
        <v>24</v>
      </c>
      <c r="E9" s="25">
        <v>24</v>
      </c>
      <c r="F9" s="25">
        <v>24</v>
      </c>
      <c r="G9" s="25">
        <v>25</v>
      </c>
    </row>
    <row r="10" spans="1:7" x14ac:dyDescent="0.25">
      <c r="A10" s="38" t="s">
        <v>96</v>
      </c>
      <c r="B10" s="25">
        <v>25</v>
      </c>
      <c r="C10" s="25">
        <v>27</v>
      </c>
      <c r="D10" s="25">
        <v>27</v>
      </c>
      <c r="E10" s="25">
        <v>28</v>
      </c>
      <c r="F10" s="25">
        <v>30</v>
      </c>
      <c r="G10" s="25">
        <v>28</v>
      </c>
    </row>
    <row r="12" spans="1:7" x14ac:dyDescent="0.25">
      <c r="A12" s="60" t="s">
        <v>196</v>
      </c>
    </row>
    <row r="13" spans="1:7" x14ac:dyDescent="0.25">
      <c r="A13" s="60" t="s">
        <v>219</v>
      </c>
    </row>
  </sheetData>
  <mergeCells count="2">
    <mergeCell ref="B4:D4"/>
    <mergeCell ref="E4:G4"/>
  </mergeCells>
  <hyperlinks>
    <hyperlink ref="A2" location="'sommaire '!A1" display="retour au 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workbookViewId="0">
      <selection activeCell="A2" sqref="A2"/>
    </sheetView>
  </sheetViews>
  <sheetFormatPr baseColWidth="10" defaultRowHeight="15" x14ac:dyDescent="0.25"/>
  <cols>
    <col min="1" max="1" width="19.5703125" customWidth="1"/>
    <col min="2" max="2" width="21.28515625" customWidth="1"/>
    <col min="3" max="3" width="11.28515625" bestFit="1" customWidth="1"/>
    <col min="4" max="4" width="13.140625" bestFit="1" customWidth="1"/>
    <col min="5" max="5" width="11.28515625" bestFit="1" customWidth="1"/>
    <col min="6" max="6" width="13.140625" bestFit="1" customWidth="1"/>
  </cols>
  <sheetData>
    <row r="1" spans="1:6" s="29" customFormat="1" x14ac:dyDescent="0.25">
      <c r="A1" s="30" t="s">
        <v>185</v>
      </c>
    </row>
    <row r="2" spans="1:6" x14ac:dyDescent="0.25">
      <c r="A2" s="19" t="s">
        <v>139</v>
      </c>
    </row>
    <row r="4" spans="1:6" ht="57" customHeight="1" x14ac:dyDescent="0.25">
      <c r="A4" s="152" t="s">
        <v>101</v>
      </c>
      <c r="B4" s="152"/>
      <c r="C4" s="152" t="s">
        <v>102</v>
      </c>
      <c r="D4" s="152"/>
      <c r="E4" s="152" t="s">
        <v>169</v>
      </c>
      <c r="F4" s="152"/>
    </row>
    <row r="5" spans="1:6" x14ac:dyDescent="0.25">
      <c r="A5" s="152"/>
      <c r="B5" s="152"/>
      <c r="C5" s="193">
        <v>55.8</v>
      </c>
      <c r="D5" s="194"/>
      <c r="E5" s="192">
        <v>67.5</v>
      </c>
      <c r="F5" s="192"/>
    </row>
    <row r="6" spans="1:6" x14ac:dyDescent="0.25">
      <c r="A6" s="152"/>
      <c r="B6" s="152"/>
      <c r="C6" s="24" t="s">
        <v>170</v>
      </c>
      <c r="D6" s="26" t="s">
        <v>103</v>
      </c>
      <c r="E6" s="104" t="s">
        <v>170</v>
      </c>
      <c r="F6" s="26" t="s">
        <v>103</v>
      </c>
    </row>
    <row r="7" spans="1:6" x14ac:dyDescent="0.25">
      <c r="A7" s="153" t="s">
        <v>104</v>
      </c>
      <c r="B7" s="153"/>
      <c r="C7" s="37"/>
      <c r="D7" s="26"/>
      <c r="E7" s="26"/>
      <c r="F7" s="26"/>
    </row>
    <row r="8" spans="1:6" ht="15" customHeight="1" x14ac:dyDescent="0.25">
      <c r="A8" s="186" t="s">
        <v>105</v>
      </c>
      <c r="B8" s="37" t="s">
        <v>106</v>
      </c>
      <c r="C8" s="106" t="s">
        <v>107</v>
      </c>
      <c r="D8" s="26"/>
      <c r="E8" s="120" t="s">
        <v>107</v>
      </c>
      <c r="F8" s="26"/>
    </row>
    <row r="9" spans="1:6" x14ac:dyDescent="0.25">
      <c r="A9" s="186"/>
      <c r="B9" s="37" t="s">
        <v>108</v>
      </c>
      <c r="C9" s="39">
        <v>0.46</v>
      </c>
      <c r="D9" s="26" t="s">
        <v>109</v>
      </c>
      <c r="E9" s="26">
        <v>0.48</v>
      </c>
      <c r="F9" s="26" t="s">
        <v>109</v>
      </c>
    </row>
    <row r="10" spans="1:6" x14ac:dyDescent="0.25">
      <c r="A10" s="186"/>
      <c r="B10" s="37" t="s">
        <v>110</v>
      </c>
      <c r="C10" s="39">
        <v>0.38</v>
      </c>
      <c r="D10" s="26" t="s">
        <v>109</v>
      </c>
      <c r="E10" s="26">
        <v>0.41</v>
      </c>
      <c r="F10" s="26" t="s">
        <v>109</v>
      </c>
    </row>
    <row r="11" spans="1:6" ht="15" customHeight="1" x14ac:dyDescent="0.25">
      <c r="A11" s="186" t="s">
        <v>111</v>
      </c>
      <c r="B11" s="37" t="s">
        <v>106</v>
      </c>
      <c r="C11" s="39">
        <v>0.7</v>
      </c>
      <c r="D11" s="26" t="s">
        <v>109</v>
      </c>
      <c r="E11" s="26">
        <v>0.88</v>
      </c>
      <c r="F11" s="26" t="s">
        <v>109</v>
      </c>
    </row>
    <row r="12" spans="1:6" x14ac:dyDescent="0.25">
      <c r="A12" s="186"/>
      <c r="B12" s="37" t="s">
        <v>108</v>
      </c>
      <c r="C12" s="39">
        <v>0.43</v>
      </c>
      <c r="D12" s="26" t="s">
        <v>109</v>
      </c>
      <c r="E12" s="26">
        <v>0.34</v>
      </c>
      <c r="F12" s="26" t="s">
        <v>109</v>
      </c>
    </row>
    <row r="13" spans="1:6" x14ac:dyDescent="0.25">
      <c r="A13" s="186"/>
      <c r="B13" s="37" t="s">
        <v>110</v>
      </c>
      <c r="C13" s="39">
        <v>0.28999999999999998</v>
      </c>
      <c r="D13" s="26" t="s">
        <v>109</v>
      </c>
      <c r="E13" s="26"/>
      <c r="F13" s="26" t="s">
        <v>131</v>
      </c>
    </row>
    <row r="14" spans="1:6" x14ac:dyDescent="0.25">
      <c r="A14" s="186" t="s">
        <v>112</v>
      </c>
      <c r="B14" s="37" t="s">
        <v>106</v>
      </c>
      <c r="C14" s="103">
        <v>1.23</v>
      </c>
      <c r="D14" s="26" t="s">
        <v>109</v>
      </c>
      <c r="E14" s="26">
        <v>1.46</v>
      </c>
      <c r="F14" s="26" t="s">
        <v>109</v>
      </c>
    </row>
    <row r="15" spans="1:6" x14ac:dyDescent="0.25">
      <c r="A15" s="186"/>
      <c r="B15" s="37" t="s">
        <v>108</v>
      </c>
      <c r="C15" s="39">
        <v>1.1299999999999999</v>
      </c>
      <c r="D15" s="26" t="s">
        <v>113</v>
      </c>
      <c r="E15" s="26">
        <v>1.43</v>
      </c>
      <c r="F15" s="26" t="s">
        <v>109</v>
      </c>
    </row>
    <row r="16" spans="1:6" x14ac:dyDescent="0.25">
      <c r="A16" s="186"/>
      <c r="B16" s="37" t="s">
        <v>110</v>
      </c>
      <c r="C16" s="39">
        <v>0.56000000000000005</v>
      </c>
      <c r="D16" s="26" t="s">
        <v>109</v>
      </c>
      <c r="E16" s="26"/>
      <c r="F16" s="26" t="s">
        <v>131</v>
      </c>
    </row>
    <row r="17" spans="1:12" x14ac:dyDescent="0.25">
      <c r="A17" s="153" t="s">
        <v>15</v>
      </c>
      <c r="B17" s="153"/>
      <c r="C17" s="39"/>
      <c r="D17" s="26"/>
      <c r="E17" s="26"/>
      <c r="F17" s="26"/>
    </row>
    <row r="18" spans="1:12" x14ac:dyDescent="0.25">
      <c r="A18" s="188" t="s">
        <v>29</v>
      </c>
      <c r="B18" s="188"/>
      <c r="C18" s="107" t="s">
        <v>107</v>
      </c>
      <c r="D18" s="26"/>
      <c r="E18" s="120" t="s">
        <v>107</v>
      </c>
      <c r="F18" s="26"/>
    </row>
    <row r="19" spans="1:12" x14ac:dyDescent="0.25">
      <c r="A19" s="188" t="s">
        <v>28</v>
      </c>
      <c r="B19" s="188"/>
      <c r="C19" s="39">
        <v>0.62</v>
      </c>
      <c r="D19" s="26" t="s">
        <v>109</v>
      </c>
      <c r="E19" s="26">
        <v>0.69</v>
      </c>
      <c r="F19" s="26" t="s">
        <v>109</v>
      </c>
    </row>
    <row r="20" spans="1:12" x14ac:dyDescent="0.25">
      <c r="A20" s="153" t="s">
        <v>54</v>
      </c>
      <c r="B20" s="153"/>
      <c r="C20" s="103"/>
      <c r="D20" s="26"/>
      <c r="E20" s="26"/>
      <c r="F20" s="26"/>
    </row>
    <row r="21" spans="1:12" x14ac:dyDescent="0.25">
      <c r="A21" s="187" t="s">
        <v>114</v>
      </c>
      <c r="B21" s="187"/>
      <c r="C21" s="107" t="s">
        <v>107</v>
      </c>
      <c r="D21" s="26"/>
      <c r="E21" s="120" t="s">
        <v>107</v>
      </c>
      <c r="F21" s="26"/>
    </row>
    <row r="22" spans="1:12" x14ac:dyDescent="0.25">
      <c r="A22" s="190" t="s">
        <v>115</v>
      </c>
      <c r="B22" s="190"/>
      <c r="C22" s="39">
        <v>0.96</v>
      </c>
      <c r="D22" s="26" t="s">
        <v>109</v>
      </c>
      <c r="E22" s="26">
        <v>1.06</v>
      </c>
      <c r="F22" s="26" t="s">
        <v>109</v>
      </c>
    </row>
    <row r="23" spans="1:12" x14ac:dyDescent="0.25">
      <c r="A23" s="190" t="s">
        <v>116</v>
      </c>
      <c r="B23" s="190"/>
      <c r="C23" s="39"/>
      <c r="D23" s="26" t="s">
        <v>148</v>
      </c>
      <c r="E23" s="26"/>
      <c r="F23" s="26" t="s">
        <v>131</v>
      </c>
    </row>
    <row r="24" spans="1:12" x14ac:dyDescent="0.25">
      <c r="A24" s="190" t="s">
        <v>92</v>
      </c>
      <c r="B24" s="190"/>
      <c r="C24" s="39"/>
      <c r="D24" s="26" t="s">
        <v>148</v>
      </c>
      <c r="E24" s="26">
        <v>1.33</v>
      </c>
      <c r="F24" s="26" t="s">
        <v>109</v>
      </c>
    </row>
    <row r="25" spans="1:12" x14ac:dyDescent="0.25">
      <c r="A25" s="191" t="s">
        <v>117</v>
      </c>
      <c r="B25" s="191"/>
      <c r="C25" s="129">
        <v>1.21</v>
      </c>
      <c r="D25" s="130" t="s">
        <v>109</v>
      </c>
      <c r="E25" s="130">
        <v>1.31</v>
      </c>
      <c r="F25" s="130" t="s">
        <v>109</v>
      </c>
    </row>
    <row r="26" spans="1:12" x14ac:dyDescent="0.25">
      <c r="A26" s="126"/>
      <c r="B26" s="126"/>
      <c r="C26" s="127"/>
      <c r="D26" s="128"/>
      <c r="E26" s="128"/>
      <c r="F26" s="128"/>
    </row>
    <row r="27" spans="1:12" ht="18" customHeight="1" x14ac:dyDescent="0.25">
      <c r="A27" s="189" t="s">
        <v>183</v>
      </c>
      <c r="B27" s="189"/>
      <c r="C27" s="189"/>
      <c r="D27" s="189"/>
      <c r="E27" s="189"/>
      <c r="F27" s="189"/>
      <c r="G27" s="189"/>
      <c r="H27" s="189"/>
      <c r="I27" s="189"/>
      <c r="J27" s="189"/>
      <c r="K27" s="189"/>
      <c r="L27" s="189"/>
    </row>
    <row r="28" spans="1:12" ht="21" customHeight="1" x14ac:dyDescent="0.25">
      <c r="A28" s="189"/>
      <c r="B28" s="189"/>
      <c r="C28" s="189"/>
      <c r="D28" s="189"/>
      <c r="E28" s="189"/>
      <c r="F28" s="189"/>
      <c r="G28" s="189"/>
      <c r="H28" s="189"/>
      <c r="I28" s="189"/>
      <c r="J28" s="189"/>
      <c r="K28" s="189"/>
      <c r="L28" s="189"/>
    </row>
    <row r="29" spans="1:12" x14ac:dyDescent="0.25">
      <c r="A29" s="31" t="s">
        <v>140</v>
      </c>
      <c r="B29" s="132"/>
      <c r="C29" s="132"/>
      <c r="D29" s="132"/>
      <c r="E29" s="132"/>
      <c r="F29" s="132"/>
    </row>
    <row r="30" spans="1:12" ht="15" customHeight="1" x14ac:dyDescent="0.25">
      <c r="A30" s="40" t="s">
        <v>184</v>
      </c>
    </row>
    <row r="31" spans="1:12" x14ac:dyDescent="0.25">
      <c r="A31" s="40" t="s">
        <v>218</v>
      </c>
    </row>
    <row r="32" spans="1:12" ht="15" customHeight="1" x14ac:dyDescent="0.25"/>
    <row r="33" spans="1:1" ht="15" customHeight="1" x14ac:dyDescent="0.25"/>
    <row r="34" spans="1:1" ht="15" customHeight="1" x14ac:dyDescent="0.25"/>
    <row r="35" spans="1:1" ht="15" customHeight="1" x14ac:dyDescent="0.25"/>
    <row r="39" spans="1:1" x14ac:dyDescent="0.25">
      <c r="A39" s="31"/>
    </row>
    <row r="40" spans="1:1" x14ac:dyDescent="0.25">
      <c r="A40" s="31"/>
    </row>
    <row r="41" spans="1:1" x14ac:dyDescent="0.25">
      <c r="A41" s="31"/>
    </row>
    <row r="42" spans="1:1" x14ac:dyDescent="0.25">
      <c r="A42" s="31"/>
    </row>
  </sheetData>
  <mergeCells count="19">
    <mergeCell ref="E4:F4"/>
    <mergeCell ref="E5:F5"/>
    <mergeCell ref="A4:B6"/>
    <mergeCell ref="C4:D4"/>
    <mergeCell ref="A7:B7"/>
    <mergeCell ref="C5:D5"/>
    <mergeCell ref="A27:L28"/>
    <mergeCell ref="A22:B22"/>
    <mergeCell ref="A23:B23"/>
    <mergeCell ref="A24:B24"/>
    <mergeCell ref="A25:B25"/>
    <mergeCell ref="A8:A10"/>
    <mergeCell ref="A20:B20"/>
    <mergeCell ref="A21:B21"/>
    <mergeCell ref="A11:A13"/>
    <mergeCell ref="A14:A16"/>
    <mergeCell ref="A17:B17"/>
    <mergeCell ref="A18:B18"/>
    <mergeCell ref="A19:B19"/>
  </mergeCells>
  <hyperlinks>
    <hyperlink ref="A2" location="'Sommaire '!A1" display="retour au sommaire "/>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A2" sqref="A2"/>
    </sheetView>
  </sheetViews>
  <sheetFormatPr baseColWidth="10" defaultRowHeight="15" x14ac:dyDescent="0.25"/>
  <cols>
    <col min="1" max="1" width="14" customWidth="1"/>
    <col min="2" max="2" width="25.140625" customWidth="1"/>
    <col min="3" max="3" width="11.28515625" bestFit="1" customWidth="1"/>
    <col min="4" max="4" width="13.140625" bestFit="1" customWidth="1"/>
    <col min="5" max="5" width="11.28515625" bestFit="1" customWidth="1"/>
    <col min="6" max="6" width="13.140625" bestFit="1" customWidth="1"/>
  </cols>
  <sheetData>
    <row r="1" spans="1:6" x14ac:dyDescent="0.25">
      <c r="A1" s="30" t="s">
        <v>180</v>
      </c>
    </row>
    <row r="2" spans="1:6" x14ac:dyDescent="0.25">
      <c r="A2" s="19" t="s">
        <v>98</v>
      </c>
    </row>
    <row r="4" spans="1:6" ht="30.75" customHeight="1" x14ac:dyDescent="0.25">
      <c r="A4" s="152" t="s">
        <v>101</v>
      </c>
      <c r="B4" s="152"/>
      <c r="C4" s="152" t="s">
        <v>102</v>
      </c>
      <c r="D4" s="152"/>
      <c r="E4" s="152" t="s">
        <v>171</v>
      </c>
      <c r="F4" s="152"/>
    </row>
    <row r="5" spans="1:6" x14ac:dyDescent="0.25">
      <c r="A5" s="152"/>
      <c r="B5" s="152"/>
      <c r="C5" s="198">
        <v>56.9</v>
      </c>
      <c r="D5" s="199"/>
      <c r="E5" s="193">
        <v>67.7</v>
      </c>
      <c r="F5" s="194"/>
    </row>
    <row r="6" spans="1:6" x14ac:dyDescent="0.25">
      <c r="A6" s="152"/>
      <c r="B6" s="152"/>
      <c r="C6" s="117" t="s">
        <v>170</v>
      </c>
      <c r="D6" s="118" t="s">
        <v>103</v>
      </c>
      <c r="E6" s="117" t="s">
        <v>170</v>
      </c>
      <c r="F6" s="118" t="s">
        <v>103</v>
      </c>
    </row>
    <row r="7" spans="1:6" x14ac:dyDescent="0.25">
      <c r="A7" s="153" t="s">
        <v>104</v>
      </c>
      <c r="B7" s="153"/>
      <c r="C7" s="37"/>
      <c r="D7" s="118"/>
      <c r="E7" s="26"/>
      <c r="F7" s="3"/>
    </row>
    <row r="8" spans="1:6" x14ac:dyDescent="0.25">
      <c r="A8" s="186" t="s">
        <v>105</v>
      </c>
      <c r="B8" s="37" t="s">
        <v>106</v>
      </c>
      <c r="C8" s="119" t="s">
        <v>107</v>
      </c>
      <c r="D8" s="118"/>
      <c r="E8" s="119" t="s">
        <v>107</v>
      </c>
      <c r="F8" s="26"/>
    </row>
    <row r="9" spans="1:6" x14ac:dyDescent="0.25">
      <c r="A9" s="186"/>
      <c r="B9" s="37" t="s">
        <v>108</v>
      </c>
      <c r="C9" s="39">
        <v>0.6</v>
      </c>
      <c r="D9" s="118" t="s">
        <v>109</v>
      </c>
      <c r="E9" s="26">
        <v>0.64</v>
      </c>
      <c r="F9" s="26" t="s">
        <v>109</v>
      </c>
    </row>
    <row r="10" spans="1:6" x14ac:dyDescent="0.25">
      <c r="A10" s="186"/>
      <c r="B10" s="37" t="s">
        <v>110</v>
      </c>
      <c r="C10" s="39">
        <v>0.56000000000000005</v>
      </c>
      <c r="D10" s="118" t="s">
        <v>109</v>
      </c>
      <c r="E10" s="26">
        <v>0.64</v>
      </c>
      <c r="F10" s="26" t="s">
        <v>109</v>
      </c>
    </row>
    <row r="11" spans="1:6" x14ac:dyDescent="0.25">
      <c r="A11" s="186" t="s">
        <v>111</v>
      </c>
      <c r="B11" s="37" t="s">
        <v>106</v>
      </c>
      <c r="C11" s="39">
        <v>0.82</v>
      </c>
      <c r="D11" s="118" t="s">
        <v>109</v>
      </c>
      <c r="E11" s="26"/>
      <c r="F11" s="26" t="s">
        <v>131</v>
      </c>
    </row>
    <row r="12" spans="1:6" x14ac:dyDescent="0.25">
      <c r="A12" s="186"/>
      <c r="B12" s="37" t="s">
        <v>108</v>
      </c>
      <c r="C12" s="39">
        <v>0.67</v>
      </c>
      <c r="D12" s="118" t="s">
        <v>109</v>
      </c>
      <c r="E12" s="26"/>
      <c r="F12" s="26" t="s">
        <v>131</v>
      </c>
    </row>
    <row r="13" spans="1:6" x14ac:dyDescent="0.25">
      <c r="A13" s="186"/>
      <c r="B13" s="37" t="s">
        <v>110</v>
      </c>
      <c r="C13" s="39">
        <v>0.57999999999999996</v>
      </c>
      <c r="D13" s="118" t="s">
        <v>109</v>
      </c>
      <c r="E13" s="26"/>
      <c r="F13" s="26" t="s">
        <v>131</v>
      </c>
    </row>
    <row r="14" spans="1:6" x14ac:dyDescent="0.25">
      <c r="A14" s="153" t="s">
        <v>15</v>
      </c>
      <c r="B14" s="153"/>
      <c r="C14" s="118"/>
      <c r="D14" s="118"/>
      <c r="E14" s="26"/>
      <c r="F14" s="26"/>
    </row>
    <row r="15" spans="1:6" x14ac:dyDescent="0.25">
      <c r="A15" s="188" t="s">
        <v>29</v>
      </c>
      <c r="B15" s="188"/>
      <c r="C15" s="119" t="s">
        <v>107</v>
      </c>
      <c r="D15" s="118"/>
      <c r="E15" s="119" t="s">
        <v>107</v>
      </c>
      <c r="F15" s="26"/>
    </row>
    <row r="16" spans="1:6" x14ac:dyDescent="0.25">
      <c r="A16" s="188" t="s">
        <v>28</v>
      </c>
      <c r="B16" s="188"/>
      <c r="C16" s="39">
        <v>0.63</v>
      </c>
      <c r="D16" s="118" t="s">
        <v>109</v>
      </c>
      <c r="E16" s="26">
        <v>0.72</v>
      </c>
      <c r="F16" s="26" t="s">
        <v>109</v>
      </c>
    </row>
    <row r="17" spans="1:6" x14ac:dyDescent="0.25">
      <c r="A17" s="153" t="s">
        <v>119</v>
      </c>
      <c r="B17" s="153"/>
      <c r="C17" s="118"/>
      <c r="D17" s="118"/>
      <c r="E17" s="26"/>
      <c r="F17" s="26"/>
    </row>
    <row r="18" spans="1:6" x14ac:dyDescent="0.25">
      <c r="A18" s="188" t="s">
        <v>120</v>
      </c>
      <c r="B18" s="188"/>
      <c r="C18" s="108">
        <v>1.4</v>
      </c>
      <c r="D18" s="118" t="s">
        <v>109</v>
      </c>
      <c r="E18" s="26">
        <v>1.43</v>
      </c>
      <c r="F18" s="26" t="s">
        <v>109</v>
      </c>
    </row>
    <row r="19" spans="1:6" x14ac:dyDescent="0.25">
      <c r="A19" s="188" t="s">
        <v>121</v>
      </c>
      <c r="B19" s="188"/>
      <c r="C19" s="39">
        <v>1.1399999999999999</v>
      </c>
      <c r="D19" s="118" t="s">
        <v>109</v>
      </c>
      <c r="E19" s="26">
        <v>1.1499999999999999</v>
      </c>
      <c r="F19" s="26" t="s">
        <v>109</v>
      </c>
    </row>
    <row r="20" spans="1:6" x14ac:dyDescent="0.25">
      <c r="A20" s="188" t="s">
        <v>122</v>
      </c>
      <c r="B20" s="188"/>
      <c r="C20" s="55" t="s">
        <v>107</v>
      </c>
      <c r="D20" s="118"/>
      <c r="E20" s="55" t="s">
        <v>107</v>
      </c>
      <c r="F20" s="26"/>
    </row>
    <row r="21" spans="1:6" x14ac:dyDescent="0.25">
      <c r="A21" s="188" t="s">
        <v>123</v>
      </c>
      <c r="B21" s="188"/>
      <c r="C21" s="39">
        <v>0.85</v>
      </c>
      <c r="D21" s="118" t="s">
        <v>109</v>
      </c>
      <c r="E21" s="26">
        <v>0.88</v>
      </c>
      <c r="F21" s="26" t="s">
        <v>109</v>
      </c>
    </row>
    <row r="22" spans="1:6" x14ac:dyDescent="0.25">
      <c r="A22" s="188" t="s">
        <v>53</v>
      </c>
      <c r="B22" s="188"/>
      <c r="C22" s="39">
        <v>0.81</v>
      </c>
      <c r="D22" s="118" t="s">
        <v>109</v>
      </c>
      <c r="E22" s="26">
        <v>0.85</v>
      </c>
      <c r="F22" s="26" t="s">
        <v>109</v>
      </c>
    </row>
    <row r="23" spans="1:6" x14ac:dyDescent="0.25">
      <c r="A23" s="153" t="s">
        <v>124</v>
      </c>
      <c r="B23" s="153"/>
      <c r="C23" s="118"/>
      <c r="D23" s="118"/>
      <c r="E23" s="26"/>
      <c r="F23" s="26"/>
    </row>
    <row r="24" spans="1:6" x14ac:dyDescent="0.25">
      <c r="A24" s="188" t="s">
        <v>19</v>
      </c>
      <c r="B24" s="188"/>
      <c r="C24" s="39">
        <v>1.24</v>
      </c>
      <c r="D24" s="118" t="s">
        <v>109</v>
      </c>
      <c r="E24" s="26">
        <v>1.48</v>
      </c>
      <c r="F24" s="26" t="s">
        <v>109</v>
      </c>
    </row>
    <row r="25" spans="1:6" x14ac:dyDescent="0.25">
      <c r="A25" s="195" t="s">
        <v>125</v>
      </c>
      <c r="B25" s="196"/>
      <c r="C25" s="119" t="s">
        <v>107</v>
      </c>
      <c r="D25" s="118"/>
      <c r="E25" s="119" t="s">
        <v>107</v>
      </c>
      <c r="F25" s="26"/>
    </row>
    <row r="26" spans="1:6" x14ac:dyDescent="0.25">
      <c r="A26" s="153" t="s">
        <v>126</v>
      </c>
      <c r="B26" s="153"/>
      <c r="C26" s="118"/>
      <c r="D26" s="118"/>
      <c r="E26" s="26"/>
      <c r="F26" s="26"/>
    </row>
    <row r="27" spans="1:6" x14ac:dyDescent="0.25">
      <c r="A27" s="187" t="s">
        <v>127</v>
      </c>
      <c r="B27" s="187"/>
      <c r="C27" s="119" t="s">
        <v>107</v>
      </c>
      <c r="D27" s="118"/>
      <c r="E27" s="119" t="s">
        <v>107</v>
      </c>
      <c r="F27" s="26"/>
    </row>
    <row r="28" spans="1:6" x14ac:dyDescent="0.25">
      <c r="A28" s="190" t="s">
        <v>128</v>
      </c>
      <c r="B28" s="190"/>
      <c r="C28" s="39">
        <v>0.14000000000000001</v>
      </c>
      <c r="D28" s="118" t="s">
        <v>109</v>
      </c>
      <c r="E28" s="26">
        <v>0.13</v>
      </c>
      <c r="F28" s="26" t="s">
        <v>109</v>
      </c>
    </row>
    <row r="29" spans="1:6" x14ac:dyDescent="0.25">
      <c r="A29" s="190" t="s">
        <v>129</v>
      </c>
      <c r="B29" s="190"/>
      <c r="C29" s="39">
        <v>0.24</v>
      </c>
      <c r="D29" s="118" t="s">
        <v>109</v>
      </c>
      <c r="E29" s="26">
        <v>0.24</v>
      </c>
      <c r="F29" s="26" t="s">
        <v>109</v>
      </c>
    </row>
    <row r="30" spans="1:6" x14ac:dyDescent="0.25">
      <c r="A30" s="190" t="s">
        <v>130</v>
      </c>
      <c r="B30" s="190"/>
      <c r="C30" s="39">
        <v>0.7</v>
      </c>
      <c r="D30" s="118" t="s">
        <v>109</v>
      </c>
      <c r="E30" s="26">
        <v>0.72</v>
      </c>
      <c r="F30" s="26" t="s">
        <v>109</v>
      </c>
    </row>
    <row r="31" spans="1:6" x14ac:dyDescent="0.25">
      <c r="A31" s="153" t="s">
        <v>54</v>
      </c>
      <c r="B31" s="153"/>
      <c r="C31" s="118"/>
      <c r="D31" s="118"/>
      <c r="E31" s="26"/>
      <c r="F31" s="26"/>
    </row>
    <row r="32" spans="1:6" x14ac:dyDescent="0.25">
      <c r="A32" s="187" t="s">
        <v>114</v>
      </c>
      <c r="B32" s="187"/>
      <c r="C32" s="119" t="s">
        <v>107</v>
      </c>
      <c r="D32" s="118"/>
      <c r="E32" s="119" t="s">
        <v>107</v>
      </c>
      <c r="F32" s="26"/>
    </row>
    <row r="33" spans="1:9" x14ac:dyDescent="0.25">
      <c r="A33" s="190" t="s">
        <v>115</v>
      </c>
      <c r="B33" s="190"/>
      <c r="C33" s="39">
        <v>0.88</v>
      </c>
      <c r="D33" s="118" t="s">
        <v>109</v>
      </c>
      <c r="E33" s="26">
        <v>0.96</v>
      </c>
      <c r="F33" s="26" t="s">
        <v>109</v>
      </c>
    </row>
    <row r="34" spans="1:9" x14ac:dyDescent="0.25">
      <c r="A34" s="190" t="s">
        <v>116</v>
      </c>
      <c r="B34" s="190"/>
      <c r="C34" s="39">
        <v>0.95</v>
      </c>
      <c r="D34" s="118" t="s">
        <v>109</v>
      </c>
      <c r="E34" s="26">
        <v>0.93</v>
      </c>
      <c r="F34" s="26" t="s">
        <v>109</v>
      </c>
    </row>
    <row r="35" spans="1:9" x14ac:dyDescent="0.25">
      <c r="A35" s="190" t="s">
        <v>92</v>
      </c>
      <c r="B35" s="190"/>
      <c r="C35" s="39">
        <v>0.85</v>
      </c>
      <c r="D35" s="118" t="s">
        <v>109</v>
      </c>
      <c r="E35" s="26">
        <v>1.1000000000000001</v>
      </c>
      <c r="F35" s="26" t="s">
        <v>109</v>
      </c>
    </row>
    <row r="36" spans="1:9" x14ac:dyDescent="0.25">
      <c r="A36" s="190" t="s">
        <v>117</v>
      </c>
      <c r="B36" s="190"/>
      <c r="C36" s="39">
        <v>1.1299999999999999</v>
      </c>
      <c r="D36" s="118" t="s">
        <v>109</v>
      </c>
      <c r="E36" s="26">
        <v>1.23</v>
      </c>
      <c r="F36" s="26" t="s">
        <v>109</v>
      </c>
    </row>
    <row r="37" spans="1:9" x14ac:dyDescent="0.25">
      <c r="A37" s="123"/>
      <c r="B37" s="123"/>
      <c r="C37" s="124"/>
      <c r="D37" s="101"/>
      <c r="E37" s="125"/>
      <c r="F37" s="125"/>
    </row>
    <row r="38" spans="1:9" ht="52.5" customHeight="1" x14ac:dyDescent="0.25">
      <c r="A38" s="197" t="s">
        <v>182</v>
      </c>
      <c r="B38" s="197"/>
      <c r="C38" s="197"/>
      <c r="D38" s="197"/>
      <c r="E38" s="197"/>
      <c r="F38" s="197"/>
      <c r="G38" s="197"/>
      <c r="H38" s="197"/>
      <c r="I38" s="197"/>
    </row>
    <row r="39" spans="1:9" x14ac:dyDescent="0.25">
      <c r="A39" s="31" t="s">
        <v>140</v>
      </c>
      <c r="B39" s="133"/>
      <c r="C39" s="133"/>
      <c r="D39" s="133"/>
      <c r="E39" s="133"/>
      <c r="F39" s="133"/>
    </row>
    <row r="40" spans="1:9" x14ac:dyDescent="0.25">
      <c r="A40" s="40" t="s">
        <v>181</v>
      </c>
      <c r="E40" s="77"/>
    </row>
    <row r="41" spans="1:9" x14ac:dyDescent="0.25">
      <c r="A41" s="40" t="s">
        <v>218</v>
      </c>
      <c r="E41" s="77"/>
    </row>
  </sheetData>
  <mergeCells count="32">
    <mergeCell ref="A18:B18"/>
    <mergeCell ref="A8:A10"/>
    <mergeCell ref="A4:B6"/>
    <mergeCell ref="C4:D4"/>
    <mergeCell ref="E4:F4"/>
    <mergeCell ref="E5:F5"/>
    <mergeCell ref="A7:B7"/>
    <mergeCell ref="C5:D5"/>
    <mergeCell ref="A11:A13"/>
    <mergeCell ref="A14:B14"/>
    <mergeCell ref="A15:B15"/>
    <mergeCell ref="A16:B16"/>
    <mergeCell ref="A17:B17"/>
    <mergeCell ref="A38:I38"/>
    <mergeCell ref="A31:B31"/>
    <mergeCell ref="A32:B32"/>
    <mergeCell ref="A33:B33"/>
    <mergeCell ref="A34:B34"/>
    <mergeCell ref="A35:B35"/>
    <mergeCell ref="A36:B36"/>
    <mergeCell ref="A30:B30"/>
    <mergeCell ref="A19:B19"/>
    <mergeCell ref="A20:B20"/>
    <mergeCell ref="A25:B25"/>
    <mergeCell ref="A26:B26"/>
    <mergeCell ref="A27:B27"/>
    <mergeCell ref="A28:B28"/>
    <mergeCell ref="A29:B29"/>
    <mergeCell ref="A21:B21"/>
    <mergeCell ref="A22:B22"/>
    <mergeCell ref="A23:B23"/>
    <mergeCell ref="A24:B24"/>
  </mergeCells>
  <hyperlinks>
    <hyperlink ref="A2" location="'Sommaire '!A1" display="retour au sommair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Normal="100" workbookViewId="0">
      <selection activeCell="A2" sqref="A2"/>
    </sheetView>
  </sheetViews>
  <sheetFormatPr baseColWidth="10" defaultRowHeight="15" x14ac:dyDescent="0.25"/>
  <cols>
    <col min="1" max="1" width="15.42578125" customWidth="1"/>
    <col min="2" max="2" width="17.85546875" customWidth="1"/>
    <col min="3" max="3" width="11.28515625" bestFit="1" customWidth="1"/>
    <col min="4" max="4" width="13.140625" bestFit="1" customWidth="1"/>
    <col min="5" max="5" width="11.28515625" bestFit="1" customWidth="1"/>
    <col min="6" max="6" width="13.140625" bestFit="1" customWidth="1"/>
    <col min="7" max="7" width="14.140625" customWidth="1"/>
    <col min="9" max="9" width="20.140625" customWidth="1"/>
    <col min="10" max="10" width="18.85546875" customWidth="1"/>
    <col min="11" max="11" width="16.140625" customWidth="1"/>
    <col min="12" max="12" width="14" customWidth="1"/>
    <col min="14" max="14" width="18.42578125" customWidth="1"/>
  </cols>
  <sheetData>
    <row r="1" spans="1:8" x14ac:dyDescent="0.25">
      <c r="A1" s="4" t="s">
        <v>186</v>
      </c>
    </row>
    <row r="2" spans="1:8" ht="15" customHeight="1" x14ac:dyDescent="0.25">
      <c r="A2" s="19" t="s">
        <v>139</v>
      </c>
    </row>
    <row r="4" spans="1:8" ht="38.25" customHeight="1" x14ac:dyDescent="0.25">
      <c r="A4" s="152" t="s">
        <v>101</v>
      </c>
      <c r="B4" s="152"/>
      <c r="C4" s="152" t="s">
        <v>132</v>
      </c>
      <c r="D4" s="152"/>
      <c r="E4" s="152" t="s">
        <v>172</v>
      </c>
      <c r="F4" s="152"/>
      <c r="H4" s="32"/>
    </row>
    <row r="5" spans="1:8" x14ac:dyDescent="0.25">
      <c r="A5" s="152"/>
      <c r="B5" s="152"/>
      <c r="C5" s="203">
        <v>81.400000000000006</v>
      </c>
      <c r="D5" s="204"/>
      <c r="E5" s="193">
        <v>87.6</v>
      </c>
      <c r="F5" s="194"/>
    </row>
    <row r="6" spans="1:8" x14ac:dyDescent="0.25">
      <c r="A6" s="152"/>
      <c r="B6" s="152"/>
      <c r="C6" s="24" t="s">
        <v>173</v>
      </c>
      <c r="D6" s="25" t="s">
        <v>103</v>
      </c>
      <c r="E6" s="104" t="s">
        <v>173</v>
      </c>
      <c r="F6" s="105" t="s">
        <v>103</v>
      </c>
    </row>
    <row r="7" spans="1:8" x14ac:dyDescent="0.25">
      <c r="A7" s="200" t="s">
        <v>104</v>
      </c>
      <c r="B7" s="200"/>
      <c r="C7" s="3"/>
      <c r="D7" s="3"/>
      <c r="E7" s="3"/>
      <c r="F7" s="3"/>
    </row>
    <row r="8" spans="1:8" ht="15" customHeight="1" x14ac:dyDescent="0.25">
      <c r="A8" s="186" t="s">
        <v>105</v>
      </c>
      <c r="B8" s="3" t="s">
        <v>133</v>
      </c>
      <c r="C8" s="33" t="s">
        <v>118</v>
      </c>
      <c r="D8" s="26"/>
      <c r="E8" s="33" t="s">
        <v>118</v>
      </c>
      <c r="F8" s="26" t="s">
        <v>109</v>
      </c>
    </row>
    <row r="9" spans="1:8" ht="15" customHeight="1" x14ac:dyDescent="0.25">
      <c r="A9" s="186"/>
      <c r="B9" s="3" t="s">
        <v>134</v>
      </c>
      <c r="C9" s="34">
        <v>0.69</v>
      </c>
      <c r="D9" s="26" t="s">
        <v>109</v>
      </c>
      <c r="E9" s="26">
        <v>0.68</v>
      </c>
      <c r="F9" s="26" t="s">
        <v>109</v>
      </c>
    </row>
    <row r="10" spans="1:8" x14ac:dyDescent="0.25">
      <c r="A10" s="186"/>
      <c r="B10" s="3" t="s">
        <v>135</v>
      </c>
      <c r="C10" s="35">
        <v>0.26</v>
      </c>
      <c r="D10" s="26" t="s">
        <v>109</v>
      </c>
      <c r="E10" s="26">
        <v>0.25</v>
      </c>
      <c r="F10" s="26" t="s">
        <v>109</v>
      </c>
    </row>
    <row r="11" spans="1:8" ht="15" customHeight="1" x14ac:dyDescent="0.25">
      <c r="A11" s="186" t="s">
        <v>111</v>
      </c>
      <c r="B11" s="3" t="s">
        <v>133</v>
      </c>
      <c r="C11" s="34">
        <v>0.6</v>
      </c>
      <c r="D11" s="26" t="s">
        <v>109</v>
      </c>
      <c r="E11" s="26">
        <v>0.62</v>
      </c>
      <c r="F11" s="26" t="s">
        <v>109</v>
      </c>
    </row>
    <row r="12" spans="1:8" ht="15" customHeight="1" x14ac:dyDescent="0.25">
      <c r="A12" s="186"/>
      <c r="B12" s="3" t="s">
        <v>134</v>
      </c>
      <c r="C12" s="34"/>
      <c r="D12" s="26" t="s">
        <v>131</v>
      </c>
      <c r="E12" s="26"/>
      <c r="F12" s="26" t="s">
        <v>131</v>
      </c>
    </row>
    <row r="13" spans="1:8" x14ac:dyDescent="0.25">
      <c r="A13" s="186"/>
      <c r="B13" s="3" t="s">
        <v>135</v>
      </c>
      <c r="C13" s="34">
        <v>0.23</v>
      </c>
      <c r="D13" s="26" t="s">
        <v>109</v>
      </c>
      <c r="E13" s="26">
        <v>0.22</v>
      </c>
      <c r="F13" s="26" t="s">
        <v>113</v>
      </c>
    </row>
    <row r="14" spans="1:8" x14ac:dyDescent="0.25">
      <c r="A14" s="206" t="s">
        <v>112</v>
      </c>
      <c r="B14" s="3" t="s">
        <v>133</v>
      </c>
      <c r="C14" s="34">
        <v>0.56000000000000005</v>
      </c>
      <c r="D14" s="26" t="s">
        <v>109</v>
      </c>
      <c r="E14" s="26">
        <v>0.52</v>
      </c>
      <c r="F14" s="26" t="s">
        <v>109</v>
      </c>
    </row>
    <row r="15" spans="1:8" x14ac:dyDescent="0.25">
      <c r="A15" s="206"/>
      <c r="B15" s="3" t="s">
        <v>134</v>
      </c>
      <c r="C15" s="34">
        <v>0.53</v>
      </c>
      <c r="D15" s="26" t="s">
        <v>109</v>
      </c>
      <c r="E15" s="26">
        <v>0.52</v>
      </c>
      <c r="F15" s="26" t="s">
        <v>109</v>
      </c>
    </row>
    <row r="16" spans="1:8" x14ac:dyDescent="0.25">
      <c r="A16" s="206"/>
      <c r="B16" s="3" t="s">
        <v>135</v>
      </c>
      <c r="C16" s="34">
        <v>0.27</v>
      </c>
      <c r="D16" s="26" t="s">
        <v>109</v>
      </c>
      <c r="E16" s="26">
        <v>0.3</v>
      </c>
      <c r="F16" s="26" t="s">
        <v>109</v>
      </c>
    </row>
    <row r="17" spans="1:10" x14ac:dyDescent="0.25">
      <c r="A17" s="207" t="s">
        <v>15</v>
      </c>
      <c r="B17" s="207"/>
      <c r="C17" s="26"/>
      <c r="D17" s="26"/>
      <c r="E17" s="26"/>
      <c r="F17" s="26"/>
    </row>
    <row r="18" spans="1:10" x14ac:dyDescent="0.25">
      <c r="A18" s="208" t="s">
        <v>29</v>
      </c>
      <c r="B18" s="208"/>
      <c r="C18" s="120" t="s">
        <v>118</v>
      </c>
      <c r="D18" s="26"/>
      <c r="E18" s="120" t="s">
        <v>118</v>
      </c>
      <c r="F18" s="26"/>
    </row>
    <row r="19" spans="1:10" ht="15" customHeight="1" x14ac:dyDescent="0.25">
      <c r="A19" s="208" t="s">
        <v>28</v>
      </c>
      <c r="B19" s="208"/>
      <c r="C19" s="34">
        <v>0.84</v>
      </c>
      <c r="D19" s="26" t="s">
        <v>109</v>
      </c>
      <c r="E19" s="26">
        <v>0.92</v>
      </c>
      <c r="F19" s="26" t="s">
        <v>109</v>
      </c>
    </row>
    <row r="20" spans="1:10" ht="15" customHeight="1" x14ac:dyDescent="0.25">
      <c r="A20" s="200" t="s">
        <v>54</v>
      </c>
      <c r="B20" s="200"/>
      <c r="C20" s="26"/>
      <c r="D20" s="26"/>
      <c r="E20" s="26"/>
      <c r="F20" s="26"/>
    </row>
    <row r="21" spans="1:10" ht="15" customHeight="1" x14ac:dyDescent="0.25">
      <c r="A21" s="201" t="s">
        <v>114</v>
      </c>
      <c r="B21" s="201"/>
      <c r="C21" s="120" t="s">
        <v>118</v>
      </c>
      <c r="D21" s="26"/>
      <c r="E21" s="120" t="s">
        <v>118</v>
      </c>
      <c r="F21" s="26"/>
    </row>
    <row r="22" spans="1:10" ht="15" customHeight="1" x14ac:dyDescent="0.25">
      <c r="A22" s="202" t="s">
        <v>115</v>
      </c>
      <c r="B22" s="202"/>
      <c r="C22" s="35">
        <v>0.89</v>
      </c>
      <c r="D22" s="26" t="s">
        <v>109</v>
      </c>
      <c r="E22" s="26">
        <v>0.61</v>
      </c>
      <c r="F22" s="26" t="s">
        <v>109</v>
      </c>
    </row>
    <row r="23" spans="1:10" x14ac:dyDescent="0.25">
      <c r="A23" s="202" t="s">
        <v>116</v>
      </c>
      <c r="B23" s="202"/>
      <c r="C23" s="36">
        <v>2.12</v>
      </c>
      <c r="D23" s="26" t="s">
        <v>109</v>
      </c>
      <c r="E23" s="26">
        <v>1.58</v>
      </c>
      <c r="F23" s="26" t="s">
        <v>109</v>
      </c>
    </row>
    <row r="24" spans="1:10" x14ac:dyDescent="0.25">
      <c r="A24" s="202" t="s">
        <v>92</v>
      </c>
      <c r="B24" s="202"/>
      <c r="C24" s="26">
        <v>2.2200000000000002</v>
      </c>
      <c r="D24" s="26" t="s">
        <v>109</v>
      </c>
      <c r="E24" s="26">
        <v>1.79</v>
      </c>
      <c r="F24" s="26" t="s">
        <v>109</v>
      </c>
    </row>
    <row r="25" spans="1:10" x14ac:dyDescent="0.25">
      <c r="A25" s="202" t="s">
        <v>117</v>
      </c>
      <c r="B25" s="202"/>
      <c r="C25" s="26"/>
      <c r="D25" s="26" t="s">
        <v>131</v>
      </c>
      <c r="E25" s="26">
        <v>0.84</v>
      </c>
      <c r="F25" s="26" t="s">
        <v>113</v>
      </c>
    </row>
    <row r="26" spans="1:10" x14ac:dyDescent="0.25">
      <c r="A26" s="131"/>
      <c r="B26" s="131"/>
      <c r="C26" s="125"/>
      <c r="D26" s="125"/>
      <c r="E26" s="125"/>
      <c r="F26" s="125"/>
    </row>
    <row r="27" spans="1:10" ht="40.5" customHeight="1" x14ac:dyDescent="0.25">
      <c r="A27" s="205" t="s">
        <v>190</v>
      </c>
      <c r="B27" s="205"/>
      <c r="C27" s="205"/>
      <c r="D27" s="205"/>
      <c r="E27" s="205"/>
      <c r="F27" s="205"/>
      <c r="G27" s="205"/>
      <c r="H27" s="205"/>
      <c r="I27" s="205"/>
      <c r="J27" s="205"/>
    </row>
    <row r="28" spans="1:10" x14ac:dyDescent="0.25">
      <c r="A28" s="31" t="s">
        <v>189</v>
      </c>
      <c r="B28" s="131"/>
      <c r="C28" s="125"/>
      <c r="D28" s="125"/>
      <c r="E28" s="125"/>
      <c r="F28" s="125"/>
    </row>
    <row r="29" spans="1:10" x14ac:dyDescent="0.25">
      <c r="A29" s="31" t="s">
        <v>188</v>
      </c>
    </row>
    <row r="30" spans="1:10" ht="15" customHeight="1" x14ac:dyDescent="0.25">
      <c r="A30" s="32" t="s">
        <v>219</v>
      </c>
    </row>
    <row r="31" spans="1:10" ht="15" customHeight="1" x14ac:dyDescent="0.25"/>
    <row r="32" spans="1:10" ht="15" customHeight="1" x14ac:dyDescent="0.25"/>
    <row r="34" ht="15" customHeight="1" x14ac:dyDescent="0.25"/>
    <row r="35" ht="15" customHeight="1" x14ac:dyDescent="0.25"/>
    <row r="36" ht="15" customHeight="1" x14ac:dyDescent="0.25"/>
    <row r="37" ht="15" customHeight="1" x14ac:dyDescent="0.25"/>
  </sheetData>
  <mergeCells count="19">
    <mergeCell ref="A27:J27"/>
    <mergeCell ref="E4:F4"/>
    <mergeCell ref="E5:F5"/>
    <mergeCell ref="A24:B24"/>
    <mergeCell ref="A25:B25"/>
    <mergeCell ref="A4:B6"/>
    <mergeCell ref="C4:D4"/>
    <mergeCell ref="A7:B7"/>
    <mergeCell ref="A8:A10"/>
    <mergeCell ref="A11:A13"/>
    <mergeCell ref="A14:A16"/>
    <mergeCell ref="A17:B17"/>
    <mergeCell ref="A18:B18"/>
    <mergeCell ref="A19:B19"/>
    <mergeCell ref="A20:B20"/>
    <mergeCell ref="A21:B21"/>
    <mergeCell ref="A22:B22"/>
    <mergeCell ref="A23:B23"/>
    <mergeCell ref="C5:D5"/>
  </mergeCells>
  <hyperlinks>
    <hyperlink ref="A2" location="'Sommaire '!A1" display="retour au sommaire "/>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2" sqref="A2"/>
    </sheetView>
  </sheetViews>
  <sheetFormatPr baseColWidth="10" defaultRowHeight="15" x14ac:dyDescent="0.25"/>
  <cols>
    <col min="2" max="2" width="21.5703125" customWidth="1"/>
    <col min="3" max="3" width="11.28515625" bestFit="1" customWidth="1"/>
    <col min="4" max="4" width="13.140625" bestFit="1" customWidth="1"/>
    <col min="5" max="5" width="11.28515625" bestFit="1" customWidth="1"/>
    <col min="6" max="6" width="13.140625" bestFit="1" customWidth="1"/>
  </cols>
  <sheetData>
    <row r="1" spans="1:6" x14ac:dyDescent="0.25">
      <c r="A1" s="4" t="s">
        <v>187</v>
      </c>
    </row>
    <row r="2" spans="1:6" x14ac:dyDescent="0.25">
      <c r="A2" s="19" t="s">
        <v>98</v>
      </c>
    </row>
    <row r="4" spans="1:6" ht="32.25" customHeight="1" x14ac:dyDescent="0.25">
      <c r="A4" s="152" t="s">
        <v>101</v>
      </c>
      <c r="B4" s="152"/>
      <c r="C4" s="152" t="s">
        <v>132</v>
      </c>
      <c r="D4" s="152"/>
      <c r="E4" s="152" t="s">
        <v>172</v>
      </c>
      <c r="F4" s="152"/>
    </row>
    <row r="5" spans="1:6" x14ac:dyDescent="0.25">
      <c r="A5" s="152"/>
      <c r="B5" s="152"/>
      <c r="C5" s="209">
        <v>79.599999999999994</v>
      </c>
      <c r="D5" s="210"/>
      <c r="E5" s="193">
        <v>85.4</v>
      </c>
      <c r="F5" s="194"/>
    </row>
    <row r="6" spans="1:6" x14ac:dyDescent="0.25">
      <c r="A6" s="152"/>
      <c r="B6" s="152"/>
      <c r="C6" s="117" t="s">
        <v>170</v>
      </c>
      <c r="D6" s="118" t="s">
        <v>103</v>
      </c>
      <c r="E6" s="117" t="s">
        <v>170</v>
      </c>
      <c r="F6" s="118" t="s">
        <v>103</v>
      </c>
    </row>
    <row r="7" spans="1:6" x14ac:dyDescent="0.25">
      <c r="A7" s="200" t="s">
        <v>104</v>
      </c>
      <c r="B7" s="200"/>
      <c r="C7" s="118"/>
      <c r="D7" s="26"/>
      <c r="E7" s="26"/>
      <c r="F7" s="26"/>
    </row>
    <row r="8" spans="1:6" x14ac:dyDescent="0.25">
      <c r="A8" s="186" t="s">
        <v>105</v>
      </c>
      <c r="B8" s="3" t="s">
        <v>133</v>
      </c>
      <c r="C8" s="119" t="s">
        <v>118</v>
      </c>
      <c r="D8" s="118"/>
      <c r="E8" s="119" t="s">
        <v>118</v>
      </c>
      <c r="F8" s="26"/>
    </row>
    <row r="9" spans="1:6" x14ac:dyDescent="0.25">
      <c r="A9" s="186"/>
      <c r="B9" s="3" t="s">
        <v>134</v>
      </c>
      <c r="C9" s="39">
        <v>0.7</v>
      </c>
      <c r="D9" s="118" t="s">
        <v>109</v>
      </c>
      <c r="E9" s="26">
        <v>0.69</v>
      </c>
      <c r="F9" s="26" t="s">
        <v>109</v>
      </c>
    </row>
    <row r="10" spans="1:6" x14ac:dyDescent="0.25">
      <c r="A10" s="186"/>
      <c r="B10" s="3" t="s">
        <v>135</v>
      </c>
      <c r="C10" s="39">
        <v>0.3</v>
      </c>
      <c r="D10" s="118" t="s">
        <v>109</v>
      </c>
      <c r="E10" s="26">
        <v>0.3</v>
      </c>
      <c r="F10" s="26" t="s">
        <v>109</v>
      </c>
    </row>
    <row r="11" spans="1:6" x14ac:dyDescent="0.25">
      <c r="A11" s="186" t="s">
        <v>111</v>
      </c>
      <c r="B11" s="3" t="s">
        <v>133</v>
      </c>
      <c r="C11" s="39">
        <v>0.61</v>
      </c>
      <c r="D11" s="118" t="s">
        <v>109</v>
      </c>
      <c r="E11" s="26">
        <v>0.63</v>
      </c>
      <c r="F11" s="26" t="s">
        <v>109</v>
      </c>
    </row>
    <row r="12" spans="1:6" x14ac:dyDescent="0.25">
      <c r="A12" s="186"/>
      <c r="B12" s="3" t="s">
        <v>134</v>
      </c>
      <c r="C12" s="118"/>
      <c r="D12" s="118" t="s">
        <v>131</v>
      </c>
      <c r="E12" s="26">
        <v>0.56000000000000005</v>
      </c>
      <c r="F12" s="26" t="s">
        <v>174</v>
      </c>
    </row>
    <row r="13" spans="1:6" x14ac:dyDescent="0.25">
      <c r="A13" s="186"/>
      <c r="B13" s="3" t="s">
        <v>135</v>
      </c>
      <c r="C13" s="39">
        <v>0.28000000000000003</v>
      </c>
      <c r="D13" s="118" t="s">
        <v>109</v>
      </c>
      <c r="E13" s="26">
        <v>0.28000000000000003</v>
      </c>
      <c r="F13" s="26" t="s">
        <v>113</v>
      </c>
    </row>
    <row r="14" spans="1:6" x14ac:dyDescent="0.25">
      <c r="A14" s="207" t="s">
        <v>15</v>
      </c>
      <c r="B14" s="207"/>
      <c r="C14" s="118"/>
      <c r="D14" s="118"/>
      <c r="E14" s="26"/>
      <c r="F14" s="26"/>
    </row>
    <row r="15" spans="1:6" x14ac:dyDescent="0.25">
      <c r="A15" s="208" t="s">
        <v>29</v>
      </c>
      <c r="B15" s="208"/>
      <c r="C15" s="119" t="s">
        <v>118</v>
      </c>
      <c r="D15" s="118"/>
      <c r="E15" s="119" t="s">
        <v>118</v>
      </c>
      <c r="F15" s="26"/>
    </row>
    <row r="16" spans="1:6" x14ac:dyDescent="0.25">
      <c r="A16" s="208" t="s">
        <v>28</v>
      </c>
      <c r="B16" s="208"/>
      <c r="C16" s="39">
        <v>0.84</v>
      </c>
      <c r="D16" s="118" t="s">
        <v>109</v>
      </c>
      <c r="E16" s="26">
        <v>0.92</v>
      </c>
      <c r="F16" s="26" t="s">
        <v>109</v>
      </c>
    </row>
    <row r="17" spans="1:6" x14ac:dyDescent="0.25">
      <c r="A17" s="200" t="s">
        <v>119</v>
      </c>
      <c r="B17" s="200"/>
      <c r="C17" s="118"/>
      <c r="D17" s="118"/>
      <c r="E17" s="26"/>
      <c r="F17" s="26"/>
    </row>
    <row r="18" spans="1:6" x14ac:dyDescent="0.25">
      <c r="A18" s="208" t="s">
        <v>120</v>
      </c>
      <c r="B18" s="208"/>
      <c r="C18" s="39">
        <v>1.0900000000000001</v>
      </c>
      <c r="D18" s="118" t="s">
        <v>109</v>
      </c>
      <c r="E18" s="26">
        <v>1.1100000000000001</v>
      </c>
      <c r="F18" s="26" t="s">
        <v>109</v>
      </c>
    </row>
    <row r="19" spans="1:6" x14ac:dyDescent="0.25">
      <c r="A19" s="208" t="s">
        <v>121</v>
      </c>
      <c r="B19" s="208"/>
      <c r="C19" s="39">
        <v>1.06</v>
      </c>
      <c r="D19" s="118" t="s">
        <v>113</v>
      </c>
      <c r="E19" s="26">
        <v>1.06</v>
      </c>
      <c r="F19" s="26" t="s">
        <v>174</v>
      </c>
    </row>
    <row r="20" spans="1:6" x14ac:dyDescent="0.25">
      <c r="A20" s="208" t="s">
        <v>122</v>
      </c>
      <c r="B20" s="208"/>
      <c r="C20" s="119" t="s">
        <v>118</v>
      </c>
      <c r="D20" s="118"/>
      <c r="E20" s="119" t="s">
        <v>118</v>
      </c>
      <c r="F20" s="26" t="s">
        <v>109</v>
      </c>
    </row>
    <row r="21" spans="1:6" x14ac:dyDescent="0.25">
      <c r="A21" s="208" t="s">
        <v>123</v>
      </c>
      <c r="B21" s="208"/>
      <c r="C21" s="39">
        <v>0.87</v>
      </c>
      <c r="D21" s="118" t="s">
        <v>109</v>
      </c>
      <c r="E21" s="26">
        <v>0.89</v>
      </c>
      <c r="F21" s="26" t="s">
        <v>109</v>
      </c>
    </row>
    <row r="22" spans="1:6" x14ac:dyDescent="0.25">
      <c r="A22" s="208" t="s">
        <v>53</v>
      </c>
      <c r="B22" s="208"/>
      <c r="C22" s="39">
        <v>0.77</v>
      </c>
      <c r="D22" s="118" t="s">
        <v>109</v>
      </c>
      <c r="E22" s="26">
        <v>0.74</v>
      </c>
      <c r="F22" s="26" t="s">
        <v>109</v>
      </c>
    </row>
    <row r="23" spans="1:6" x14ac:dyDescent="0.25">
      <c r="A23" s="200" t="s">
        <v>124</v>
      </c>
      <c r="B23" s="200"/>
      <c r="C23" s="118"/>
      <c r="D23" s="118"/>
      <c r="E23" s="26"/>
      <c r="F23" s="26"/>
    </row>
    <row r="24" spans="1:6" x14ac:dyDescent="0.25">
      <c r="A24" s="208" t="s">
        <v>19</v>
      </c>
      <c r="B24" s="208"/>
      <c r="C24" s="39">
        <v>1.25</v>
      </c>
      <c r="D24" s="118" t="s">
        <v>109</v>
      </c>
      <c r="E24" s="26">
        <v>1.45</v>
      </c>
      <c r="F24" s="26" t="s">
        <v>109</v>
      </c>
    </row>
    <row r="25" spans="1:6" x14ac:dyDescent="0.25">
      <c r="A25" s="121" t="s">
        <v>125</v>
      </c>
      <c r="B25" s="121"/>
      <c r="C25" s="119" t="s">
        <v>118</v>
      </c>
      <c r="D25" s="118"/>
      <c r="E25" s="119" t="s">
        <v>118</v>
      </c>
      <c r="F25" s="26"/>
    </row>
    <row r="26" spans="1:6" x14ac:dyDescent="0.25">
      <c r="A26" s="200" t="s">
        <v>126</v>
      </c>
      <c r="B26" s="200"/>
      <c r="C26" s="118"/>
      <c r="D26" s="118"/>
      <c r="E26" s="26"/>
      <c r="F26" s="26"/>
    </row>
    <row r="27" spans="1:6" x14ac:dyDescent="0.25">
      <c r="A27" s="201" t="s">
        <v>127</v>
      </c>
      <c r="B27" s="201"/>
      <c r="C27" s="119" t="s">
        <v>118</v>
      </c>
      <c r="D27" s="118"/>
      <c r="E27" s="119" t="s">
        <v>118</v>
      </c>
      <c r="F27" s="26"/>
    </row>
    <row r="28" spans="1:6" x14ac:dyDescent="0.25">
      <c r="A28" s="202" t="s">
        <v>129</v>
      </c>
      <c r="B28" s="202"/>
      <c r="C28" s="39">
        <v>0.94</v>
      </c>
      <c r="D28" s="118" t="s">
        <v>113</v>
      </c>
      <c r="E28" s="26">
        <v>0.92</v>
      </c>
      <c r="F28" s="26" t="s">
        <v>109</v>
      </c>
    </row>
    <row r="29" spans="1:6" x14ac:dyDescent="0.25">
      <c r="A29" s="202" t="s">
        <v>128</v>
      </c>
      <c r="B29" s="202"/>
      <c r="C29" s="39"/>
      <c r="D29" s="118" t="s">
        <v>148</v>
      </c>
      <c r="E29" s="26"/>
      <c r="F29" s="26"/>
    </row>
    <row r="30" spans="1:6" x14ac:dyDescent="0.25">
      <c r="A30" s="202" t="s">
        <v>130</v>
      </c>
      <c r="B30" s="202"/>
      <c r="C30" s="39">
        <v>0.75</v>
      </c>
      <c r="D30" s="118" t="s">
        <v>109</v>
      </c>
      <c r="E30" s="26">
        <v>0.8</v>
      </c>
      <c r="F30" s="26" t="s">
        <v>109</v>
      </c>
    </row>
    <row r="31" spans="1:6" x14ac:dyDescent="0.25">
      <c r="A31" s="200" t="s">
        <v>54</v>
      </c>
      <c r="B31" s="200"/>
      <c r="C31" s="118"/>
      <c r="D31" s="118"/>
      <c r="E31" s="26"/>
      <c r="F31" s="26"/>
    </row>
    <row r="32" spans="1:6" x14ac:dyDescent="0.25">
      <c r="A32" s="201" t="s">
        <v>114</v>
      </c>
      <c r="B32" s="201"/>
      <c r="C32" s="119" t="s">
        <v>118</v>
      </c>
      <c r="D32" s="118"/>
      <c r="E32" s="119" t="s">
        <v>118</v>
      </c>
      <c r="F32" s="26"/>
    </row>
    <row r="33" spans="1:10" x14ac:dyDescent="0.25">
      <c r="A33" s="202" t="s">
        <v>115</v>
      </c>
      <c r="B33" s="202"/>
      <c r="C33" s="39">
        <v>0.94</v>
      </c>
      <c r="D33" s="118" t="s">
        <v>109</v>
      </c>
      <c r="E33" s="26">
        <v>0.64</v>
      </c>
      <c r="F33" s="26" t="s">
        <v>109</v>
      </c>
    </row>
    <row r="34" spans="1:10" x14ac:dyDescent="0.25">
      <c r="A34" s="202" t="s">
        <v>116</v>
      </c>
      <c r="B34" s="202"/>
      <c r="C34" s="39">
        <v>2.27</v>
      </c>
      <c r="D34" s="118" t="s">
        <v>109</v>
      </c>
      <c r="E34" s="26">
        <v>1.76</v>
      </c>
      <c r="F34" s="26" t="s">
        <v>109</v>
      </c>
    </row>
    <row r="35" spans="1:10" x14ac:dyDescent="0.25">
      <c r="A35" s="202" t="s">
        <v>92</v>
      </c>
      <c r="B35" s="202"/>
      <c r="C35" s="39">
        <v>2.25</v>
      </c>
      <c r="D35" s="118" t="s">
        <v>109</v>
      </c>
      <c r="E35" s="26">
        <v>1.75</v>
      </c>
      <c r="F35" s="26" t="s">
        <v>109</v>
      </c>
    </row>
    <row r="36" spans="1:10" x14ac:dyDescent="0.25">
      <c r="A36" s="202" t="s">
        <v>117</v>
      </c>
      <c r="B36" s="202"/>
      <c r="C36" s="39"/>
      <c r="D36" s="118" t="s">
        <v>148</v>
      </c>
      <c r="E36" s="26">
        <v>0.87</v>
      </c>
      <c r="F36" s="26" t="s">
        <v>174</v>
      </c>
    </row>
    <row r="37" spans="1:10" x14ac:dyDescent="0.25">
      <c r="A37" s="131"/>
      <c r="B37" s="131"/>
      <c r="C37" s="124"/>
      <c r="D37" s="101"/>
      <c r="E37" s="125"/>
      <c r="F37" s="125"/>
    </row>
    <row r="38" spans="1:10" ht="39" customHeight="1" x14ac:dyDescent="0.25">
      <c r="A38" s="205" t="s">
        <v>192</v>
      </c>
      <c r="B38" s="205"/>
      <c r="C38" s="205"/>
      <c r="D38" s="205"/>
      <c r="E38" s="205"/>
      <c r="F38" s="205"/>
      <c r="G38" s="205"/>
      <c r="H38" s="205"/>
      <c r="I38" s="205"/>
      <c r="J38" s="205"/>
    </row>
    <row r="39" spans="1:10" x14ac:dyDescent="0.25">
      <c r="A39" s="31" t="s">
        <v>189</v>
      </c>
      <c r="B39" s="132"/>
      <c r="C39" s="132"/>
      <c r="D39" s="132"/>
      <c r="E39" s="132"/>
      <c r="F39" s="132"/>
      <c r="G39" s="132"/>
      <c r="H39" s="132"/>
      <c r="I39" s="132"/>
      <c r="J39" s="132"/>
    </row>
    <row r="40" spans="1:10" x14ac:dyDescent="0.25">
      <c r="A40" s="31" t="s">
        <v>191</v>
      </c>
    </row>
    <row r="41" spans="1:10" x14ac:dyDescent="0.25">
      <c r="A41" s="32" t="s">
        <v>219</v>
      </c>
    </row>
    <row r="47" spans="1:10" x14ac:dyDescent="0.25">
      <c r="B47" s="31"/>
    </row>
  </sheetData>
  <mergeCells count="31">
    <mergeCell ref="E4:F4"/>
    <mergeCell ref="E5:F5"/>
    <mergeCell ref="A7:B7"/>
    <mergeCell ref="A8:A10"/>
    <mergeCell ref="A30:B30"/>
    <mergeCell ref="C5:D5"/>
    <mergeCell ref="A11:A13"/>
    <mergeCell ref="A14:B14"/>
    <mergeCell ref="A15:B15"/>
    <mergeCell ref="A16:B16"/>
    <mergeCell ref="A17:B17"/>
    <mergeCell ref="A18:B18"/>
    <mergeCell ref="A4:B6"/>
    <mergeCell ref="C4:D4"/>
    <mergeCell ref="A31:B31"/>
    <mergeCell ref="A19:B19"/>
    <mergeCell ref="A20:B20"/>
    <mergeCell ref="A21:B21"/>
    <mergeCell ref="A22:B22"/>
    <mergeCell ref="A23:B23"/>
    <mergeCell ref="A24:B24"/>
    <mergeCell ref="A26:B26"/>
    <mergeCell ref="A27:B27"/>
    <mergeCell ref="A28:B28"/>
    <mergeCell ref="A29:B29"/>
    <mergeCell ref="A38:J38"/>
    <mergeCell ref="A32:B32"/>
    <mergeCell ref="A33:B33"/>
    <mergeCell ref="A34:B34"/>
    <mergeCell ref="A35:B35"/>
    <mergeCell ref="A36:B36"/>
  </mergeCells>
  <hyperlinks>
    <hyperlink ref="A2" location="'Sommaire '!A1" display="retour au sommair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workbookViewId="0">
      <selection activeCell="A2" sqref="A2"/>
    </sheetView>
  </sheetViews>
  <sheetFormatPr baseColWidth="10" defaultRowHeight="15" x14ac:dyDescent="0.25"/>
  <cols>
    <col min="1" max="1" width="36.42578125" customWidth="1"/>
    <col min="5" max="7" width="11.42578125" customWidth="1"/>
  </cols>
  <sheetData>
    <row r="1" spans="1:17" x14ac:dyDescent="0.25">
      <c r="A1" s="4" t="s">
        <v>179</v>
      </c>
    </row>
    <row r="2" spans="1:17" x14ac:dyDescent="0.25">
      <c r="A2" s="19" t="s">
        <v>98</v>
      </c>
    </row>
    <row r="4" spans="1:17" ht="36.75" customHeight="1" x14ac:dyDescent="0.25">
      <c r="A4" s="3"/>
      <c r="B4" s="186" t="s">
        <v>7</v>
      </c>
      <c r="C4" s="186"/>
      <c r="D4" s="186"/>
      <c r="E4" s="186" t="s">
        <v>72</v>
      </c>
      <c r="F4" s="186"/>
      <c r="G4" s="186"/>
      <c r="H4" s="186" t="s">
        <v>63</v>
      </c>
      <c r="I4" s="186"/>
      <c r="J4" s="186"/>
    </row>
    <row r="5" spans="1:17" ht="30" x14ac:dyDescent="0.25">
      <c r="A5" s="3"/>
      <c r="B5" s="24" t="s">
        <v>12</v>
      </c>
      <c r="C5" s="24" t="s">
        <v>4</v>
      </c>
      <c r="D5" s="24" t="s">
        <v>16</v>
      </c>
      <c r="E5" s="24" t="s">
        <v>12</v>
      </c>
      <c r="F5" s="24" t="s">
        <v>4</v>
      </c>
      <c r="G5" s="24" t="s">
        <v>16</v>
      </c>
      <c r="H5" s="24" t="s">
        <v>12</v>
      </c>
      <c r="I5" s="24" t="s">
        <v>4</v>
      </c>
      <c r="J5" s="24" t="s">
        <v>16</v>
      </c>
    </row>
    <row r="6" spans="1:17" x14ac:dyDescent="0.25">
      <c r="A6" s="13" t="s">
        <v>6</v>
      </c>
      <c r="B6" s="94">
        <v>58225</v>
      </c>
      <c r="C6" s="94">
        <v>1471</v>
      </c>
      <c r="D6" s="94">
        <v>1555</v>
      </c>
      <c r="E6" s="14"/>
      <c r="F6" s="14"/>
      <c r="G6" s="14"/>
      <c r="H6" s="14"/>
      <c r="I6" s="14"/>
      <c r="J6" s="14"/>
    </row>
    <row r="7" spans="1:17" x14ac:dyDescent="0.25">
      <c r="A7" s="13" t="s">
        <v>15</v>
      </c>
      <c r="B7" s="16"/>
      <c r="C7" s="16"/>
      <c r="D7" s="16"/>
      <c r="E7" s="16"/>
      <c r="F7" s="16"/>
      <c r="G7" s="16"/>
      <c r="H7" s="16"/>
      <c r="I7" s="16"/>
      <c r="J7" s="16"/>
    </row>
    <row r="8" spans="1:17" x14ac:dyDescent="0.25">
      <c r="A8" s="3" t="s">
        <v>28</v>
      </c>
      <c r="B8" s="59">
        <v>59.8</v>
      </c>
      <c r="C8" s="59">
        <v>60.2</v>
      </c>
      <c r="D8" s="59">
        <v>60</v>
      </c>
      <c r="E8" s="66">
        <v>79.5</v>
      </c>
      <c r="F8" s="66">
        <v>68.099999999999994</v>
      </c>
      <c r="G8" s="66">
        <v>79.599999999999994</v>
      </c>
      <c r="H8" s="66">
        <v>76.2</v>
      </c>
      <c r="I8" s="66">
        <v>63.3</v>
      </c>
      <c r="J8" s="66">
        <v>74.7</v>
      </c>
    </row>
    <row r="9" spans="1:17" x14ac:dyDescent="0.25">
      <c r="A9" s="3" t="s">
        <v>29</v>
      </c>
      <c r="B9" s="59">
        <v>40.200000000000003</v>
      </c>
      <c r="C9" s="59">
        <v>39.799999999999997</v>
      </c>
      <c r="D9" s="59">
        <v>40</v>
      </c>
      <c r="E9" s="66">
        <v>84.5</v>
      </c>
      <c r="F9" s="66">
        <v>74.599999999999994</v>
      </c>
      <c r="G9" s="66">
        <v>82.6</v>
      </c>
      <c r="H9" s="66">
        <v>82.7</v>
      </c>
      <c r="I9" s="66">
        <v>71.2</v>
      </c>
      <c r="J9" s="66">
        <v>79.599999999999994</v>
      </c>
    </row>
    <row r="10" spans="1:17" x14ac:dyDescent="0.25">
      <c r="A10" s="13" t="s">
        <v>73</v>
      </c>
      <c r="B10" s="58"/>
      <c r="C10" s="58"/>
      <c r="D10" s="58"/>
      <c r="E10" s="58"/>
      <c r="F10" s="58"/>
      <c r="G10" s="58"/>
      <c r="H10" s="58"/>
      <c r="I10" s="58"/>
      <c r="J10" s="58"/>
    </row>
    <row r="11" spans="1:17" x14ac:dyDescent="0.25">
      <c r="A11" s="3" t="s">
        <v>31</v>
      </c>
      <c r="B11" s="59">
        <v>73</v>
      </c>
      <c r="C11" s="59">
        <v>42.6</v>
      </c>
      <c r="D11" s="66">
        <v>29.5</v>
      </c>
      <c r="E11" s="66">
        <v>83.1</v>
      </c>
      <c r="F11" s="66">
        <v>73.599999999999994</v>
      </c>
      <c r="G11" s="66">
        <v>82.3</v>
      </c>
      <c r="H11" s="66">
        <v>80.8</v>
      </c>
      <c r="I11" s="66">
        <v>70.400000000000006</v>
      </c>
      <c r="J11" s="66">
        <v>79.7</v>
      </c>
    </row>
    <row r="12" spans="1:17" x14ac:dyDescent="0.25">
      <c r="A12" s="3" t="s">
        <v>32</v>
      </c>
      <c r="B12" s="59">
        <v>23.7</v>
      </c>
      <c r="C12" s="59">
        <v>47.9</v>
      </c>
      <c r="D12" s="66">
        <v>45.6</v>
      </c>
      <c r="E12" s="66">
        <v>77</v>
      </c>
      <c r="F12" s="66">
        <v>71.099999999999994</v>
      </c>
      <c r="G12" s="66">
        <v>83.2</v>
      </c>
      <c r="H12" s="66">
        <v>73.3</v>
      </c>
      <c r="I12" s="66">
        <v>66.2</v>
      </c>
      <c r="J12" s="66">
        <v>79</v>
      </c>
    </row>
    <row r="13" spans="1:17" x14ac:dyDescent="0.25">
      <c r="A13" s="3" t="s">
        <v>33</v>
      </c>
      <c r="B13" s="59">
        <v>3.3</v>
      </c>
      <c r="C13" s="59">
        <v>9.5</v>
      </c>
      <c r="D13" s="66">
        <v>25</v>
      </c>
      <c r="E13" s="66">
        <v>78.599999999999994</v>
      </c>
      <c r="F13" s="66">
        <v>55.7</v>
      </c>
      <c r="G13" s="66">
        <v>74.7</v>
      </c>
      <c r="H13" s="66">
        <v>74.3</v>
      </c>
      <c r="I13" s="66">
        <v>49.3</v>
      </c>
      <c r="J13" s="66">
        <v>68.8</v>
      </c>
    </row>
    <row r="14" spans="1:17" x14ac:dyDescent="0.25">
      <c r="A14" s="13" t="s">
        <v>80</v>
      </c>
      <c r="B14" s="59"/>
      <c r="C14" s="59"/>
      <c r="D14" s="59"/>
      <c r="E14" s="59"/>
      <c r="F14" s="59"/>
      <c r="G14" s="59"/>
      <c r="H14" s="59"/>
      <c r="I14" s="59"/>
      <c r="J14" s="59"/>
    </row>
    <row r="15" spans="1:17" x14ac:dyDescent="0.25">
      <c r="A15" s="3" t="s">
        <v>154</v>
      </c>
      <c r="B15" s="59">
        <v>33.442535859748538</v>
      </c>
      <c r="C15" s="59">
        <v>12.202609363008442</v>
      </c>
      <c r="D15" s="59">
        <v>44.935543278084715</v>
      </c>
      <c r="E15" s="66">
        <v>84.7</v>
      </c>
      <c r="F15" s="66">
        <v>73.599999999999994</v>
      </c>
      <c r="G15" s="66">
        <v>79.8</v>
      </c>
      <c r="H15" s="66">
        <v>82.2</v>
      </c>
      <c r="I15" s="66">
        <v>67.3</v>
      </c>
      <c r="J15" s="66">
        <v>74.8</v>
      </c>
      <c r="O15" s="67"/>
      <c r="P15" s="67"/>
      <c r="Q15" s="67"/>
    </row>
    <row r="16" spans="1:17" x14ac:dyDescent="0.25">
      <c r="A16" s="3" t="s">
        <v>142</v>
      </c>
      <c r="B16" s="59">
        <v>16.755799539578536</v>
      </c>
      <c r="C16" s="59">
        <v>7.5978511128165769</v>
      </c>
      <c r="D16" s="59">
        <v>9.8526703499079193</v>
      </c>
      <c r="E16" s="66">
        <v>82.9</v>
      </c>
      <c r="F16" s="66">
        <v>60.6</v>
      </c>
      <c r="G16" s="66">
        <v>78.5</v>
      </c>
      <c r="H16" s="66">
        <v>80.8</v>
      </c>
      <c r="I16" s="66">
        <v>53.5</v>
      </c>
      <c r="J16" s="66">
        <v>72.900000000000006</v>
      </c>
      <c r="O16" s="67"/>
      <c r="P16" s="67"/>
      <c r="Q16" s="67"/>
    </row>
    <row r="17" spans="1:17" x14ac:dyDescent="0.25">
      <c r="A17" s="3" t="s">
        <v>122</v>
      </c>
      <c r="B17" s="59">
        <v>29.626350274482025</v>
      </c>
      <c r="C17" s="59">
        <v>31.005372217958556</v>
      </c>
      <c r="D17" s="59">
        <v>28.453038674033149</v>
      </c>
      <c r="E17" s="66">
        <v>80.2</v>
      </c>
      <c r="F17" s="66">
        <v>71.3</v>
      </c>
      <c r="G17" s="66">
        <v>84.6</v>
      </c>
      <c r="H17" s="66">
        <v>77.400000000000006</v>
      </c>
      <c r="I17" s="66">
        <v>66.3</v>
      </c>
      <c r="J17" s="66">
        <v>81.7</v>
      </c>
      <c r="O17" s="67"/>
      <c r="P17" s="67"/>
      <c r="Q17" s="67"/>
    </row>
    <row r="18" spans="1:17" x14ac:dyDescent="0.25">
      <c r="A18" s="3" t="s">
        <v>143</v>
      </c>
      <c r="B18" s="59">
        <v>20.175314326190897</v>
      </c>
      <c r="C18" s="59">
        <v>49.194167306216421</v>
      </c>
      <c r="D18" s="59">
        <v>16.758747697974218</v>
      </c>
      <c r="E18" s="66">
        <v>77.7</v>
      </c>
      <c r="F18" s="66">
        <v>72.3</v>
      </c>
      <c r="G18" s="66">
        <v>81.8</v>
      </c>
      <c r="H18" s="66">
        <v>74.400000000000006</v>
      </c>
      <c r="I18" s="66">
        <v>68.8</v>
      </c>
      <c r="J18" s="66">
        <v>76.8</v>
      </c>
      <c r="O18" s="67"/>
      <c r="P18" s="67"/>
      <c r="Q18" s="67"/>
    </row>
    <row r="19" spans="1:17" x14ac:dyDescent="0.25">
      <c r="A19" s="13" t="s">
        <v>74</v>
      </c>
      <c r="B19" s="59"/>
      <c r="C19" s="59"/>
      <c r="D19" s="59"/>
      <c r="E19" s="59"/>
      <c r="F19" s="59"/>
      <c r="G19" s="59"/>
      <c r="H19" s="59"/>
      <c r="I19" s="59"/>
      <c r="J19" s="59"/>
    </row>
    <row r="20" spans="1:17" x14ac:dyDescent="0.25">
      <c r="A20" s="3" t="s">
        <v>19</v>
      </c>
      <c r="B20" s="66">
        <v>42.7</v>
      </c>
      <c r="C20" s="66">
        <v>60.7</v>
      </c>
      <c r="D20" s="66">
        <v>1.5</v>
      </c>
      <c r="E20" s="59">
        <v>82.4</v>
      </c>
      <c r="F20" s="59">
        <v>75.099999999999994</v>
      </c>
      <c r="G20" s="59">
        <v>75</v>
      </c>
      <c r="H20" s="59">
        <v>79.400000000000006</v>
      </c>
      <c r="I20" s="59">
        <v>71.7</v>
      </c>
      <c r="J20" s="59">
        <v>75</v>
      </c>
    </row>
    <row r="21" spans="1:17" x14ac:dyDescent="0.25">
      <c r="A21" s="3" t="s">
        <v>42</v>
      </c>
      <c r="B21" s="66">
        <v>57.3</v>
      </c>
      <c r="C21" s="66">
        <v>39.299999999999997</v>
      </c>
      <c r="D21" s="66">
        <v>98.5</v>
      </c>
      <c r="E21" s="59">
        <v>80.8</v>
      </c>
      <c r="F21" s="59">
        <v>63.8</v>
      </c>
      <c r="G21" s="59">
        <v>80.900000000000006</v>
      </c>
      <c r="H21" s="59">
        <v>78.3</v>
      </c>
      <c r="I21" s="59">
        <v>58.3</v>
      </c>
      <c r="J21" s="59">
        <v>76.7</v>
      </c>
    </row>
    <row r="22" spans="1:17" ht="30" x14ac:dyDescent="0.25">
      <c r="A22" s="15" t="s">
        <v>76</v>
      </c>
      <c r="B22" s="59"/>
      <c r="C22" s="59"/>
      <c r="D22" s="59"/>
      <c r="E22" s="59"/>
      <c r="F22" s="59"/>
      <c r="G22" s="59"/>
      <c r="H22" s="59"/>
      <c r="I22" s="59"/>
      <c r="J22" s="59"/>
    </row>
    <row r="23" spans="1:17" x14ac:dyDescent="0.25">
      <c r="A23" s="3" t="s">
        <v>43</v>
      </c>
      <c r="B23" s="59">
        <v>99.7</v>
      </c>
      <c r="C23" s="59">
        <v>99.3</v>
      </c>
      <c r="D23" s="59">
        <v>14.5</v>
      </c>
      <c r="E23" s="66">
        <v>81.5</v>
      </c>
      <c r="F23" s="66">
        <v>70.7</v>
      </c>
      <c r="G23" s="66">
        <v>77.8</v>
      </c>
      <c r="H23" s="66">
        <v>78.8</v>
      </c>
      <c r="I23" s="66">
        <v>66.400000000000006</v>
      </c>
      <c r="J23" s="66">
        <v>70.2</v>
      </c>
    </row>
    <row r="24" spans="1:17" s="11" customFormat="1" x14ac:dyDescent="0.25">
      <c r="A24" s="17" t="s">
        <v>23</v>
      </c>
      <c r="B24" s="49">
        <v>67</v>
      </c>
      <c r="C24" s="49">
        <v>50.4</v>
      </c>
      <c r="D24" s="49">
        <v>11.3</v>
      </c>
      <c r="E24" s="48">
        <v>88.6</v>
      </c>
      <c r="F24" s="48">
        <v>81.400000000000006</v>
      </c>
      <c r="G24" s="48">
        <v>80.599999999999994</v>
      </c>
      <c r="H24" s="48">
        <v>86.4</v>
      </c>
      <c r="I24" s="48">
        <v>77.5</v>
      </c>
      <c r="J24" s="48">
        <v>73.099999999999994</v>
      </c>
    </row>
    <row r="25" spans="1:17" x14ac:dyDescent="0.25">
      <c r="A25" s="17" t="s">
        <v>24</v>
      </c>
      <c r="B25" s="49">
        <v>31</v>
      </c>
      <c r="C25" s="49">
        <v>44</v>
      </c>
      <c r="D25" s="49">
        <v>3.2</v>
      </c>
      <c r="E25" s="48">
        <v>67.400000000000006</v>
      </c>
      <c r="F25" s="48">
        <v>60.3</v>
      </c>
      <c r="G25" s="48">
        <v>67.3</v>
      </c>
      <c r="H25" s="48">
        <v>63.6</v>
      </c>
      <c r="I25" s="48">
        <v>55.5</v>
      </c>
      <c r="J25" s="48">
        <v>59.2</v>
      </c>
    </row>
    <row r="26" spans="1:17" s="11" customFormat="1" x14ac:dyDescent="0.25">
      <c r="A26" s="17" t="s">
        <v>75</v>
      </c>
      <c r="B26" s="49">
        <v>1.7</v>
      </c>
      <c r="C26" s="49">
        <v>4.9000000000000004</v>
      </c>
      <c r="D26" s="49">
        <v>0.1</v>
      </c>
      <c r="E26" s="48">
        <v>61.7</v>
      </c>
      <c r="F26" s="48">
        <v>54.2</v>
      </c>
      <c r="G26" s="49">
        <v>100</v>
      </c>
      <c r="H26" s="49">
        <v>58.6</v>
      </c>
      <c r="I26" s="49">
        <v>50</v>
      </c>
      <c r="J26" s="49">
        <v>100</v>
      </c>
    </row>
    <row r="27" spans="1:17" x14ac:dyDescent="0.25">
      <c r="A27" s="57" t="s">
        <v>46</v>
      </c>
      <c r="B27" s="59">
        <v>0.1</v>
      </c>
      <c r="C27" s="59"/>
      <c r="D27" s="59">
        <v>85.5</v>
      </c>
      <c r="E27" s="59">
        <v>70.7</v>
      </c>
      <c r="F27" s="59"/>
      <c r="G27" s="59">
        <v>81.400000000000006</v>
      </c>
      <c r="H27" s="59">
        <v>68</v>
      </c>
      <c r="I27" s="59"/>
      <c r="J27" s="59">
        <v>77.7</v>
      </c>
    </row>
    <row r="28" spans="1:17" x14ac:dyDescent="0.25">
      <c r="A28" s="3" t="s">
        <v>47</v>
      </c>
      <c r="B28" s="59">
        <v>0.2</v>
      </c>
      <c r="C28" s="59">
        <v>0.7</v>
      </c>
      <c r="D28" s="59"/>
      <c r="E28" s="59">
        <v>77.7</v>
      </c>
      <c r="F28" s="59">
        <v>70</v>
      </c>
      <c r="G28" s="59"/>
      <c r="H28" s="59">
        <v>74.400000000000006</v>
      </c>
      <c r="I28" s="59">
        <v>70</v>
      </c>
      <c r="J28" s="59"/>
    </row>
    <row r="29" spans="1:17" x14ac:dyDescent="0.25">
      <c r="A29" s="13" t="s">
        <v>165</v>
      </c>
      <c r="B29" s="59"/>
      <c r="C29" s="59"/>
      <c r="D29" s="59"/>
      <c r="E29" s="59"/>
      <c r="F29" s="59"/>
      <c r="G29" s="59"/>
      <c r="H29" s="59"/>
      <c r="I29" s="59"/>
      <c r="J29" s="59"/>
    </row>
    <row r="30" spans="1:17" x14ac:dyDescent="0.25">
      <c r="A30" s="3" t="s">
        <v>48</v>
      </c>
      <c r="B30" s="59">
        <v>5.2189944519108167</v>
      </c>
      <c r="C30" s="59">
        <v>3.5592060232717317</v>
      </c>
      <c r="D30" s="59">
        <v>0.88888888888888884</v>
      </c>
      <c r="E30" s="59">
        <v>92.4</v>
      </c>
      <c r="F30" s="59">
        <v>92.3</v>
      </c>
      <c r="G30" s="59">
        <v>100</v>
      </c>
      <c r="H30" s="66">
        <v>91.1</v>
      </c>
      <c r="I30" s="66">
        <v>86.5</v>
      </c>
      <c r="J30" s="66">
        <v>100</v>
      </c>
      <c r="O30" s="67"/>
      <c r="P30" s="67"/>
      <c r="Q30" s="67"/>
    </row>
    <row r="31" spans="1:17" x14ac:dyDescent="0.25">
      <c r="A31" s="3" t="s">
        <v>49</v>
      </c>
      <c r="B31" s="59">
        <v>21.51176815190048</v>
      </c>
      <c r="C31" s="59">
        <v>17.659137577002053</v>
      </c>
      <c r="D31" s="59">
        <v>2.6666666666666665</v>
      </c>
      <c r="E31" s="59">
        <v>88.8</v>
      </c>
      <c r="F31" s="59">
        <v>85.3</v>
      </c>
      <c r="G31" s="59">
        <v>66.7</v>
      </c>
      <c r="H31" s="66">
        <v>86.9</v>
      </c>
      <c r="I31" s="66">
        <v>83.7</v>
      </c>
      <c r="J31" s="66">
        <v>66.7</v>
      </c>
      <c r="O31" s="67"/>
      <c r="P31" s="67"/>
      <c r="Q31" s="67"/>
    </row>
    <row r="32" spans="1:17" x14ac:dyDescent="0.25">
      <c r="A32" s="3" t="s">
        <v>50</v>
      </c>
      <c r="B32" s="59">
        <v>38.323167579861469</v>
      </c>
      <c r="C32" s="59">
        <v>36.139630390143736</v>
      </c>
      <c r="D32" s="59">
        <v>7.5555555555555554</v>
      </c>
      <c r="E32" s="59">
        <v>82.4</v>
      </c>
      <c r="F32" s="59">
        <v>73.3</v>
      </c>
      <c r="G32" s="59">
        <v>70.599999999999994</v>
      </c>
      <c r="H32" s="66">
        <v>79.900000000000006</v>
      </c>
      <c r="I32" s="66">
        <v>69.3</v>
      </c>
      <c r="J32" s="66">
        <v>58.8</v>
      </c>
      <c r="O32" s="67"/>
      <c r="P32" s="67"/>
      <c r="Q32" s="67"/>
    </row>
    <row r="33" spans="1:17" x14ac:dyDescent="0.25">
      <c r="A33" s="3" t="s">
        <v>51</v>
      </c>
      <c r="B33" s="59">
        <v>27.804197250077536</v>
      </c>
      <c r="C33" s="59">
        <v>32.16974674880219</v>
      </c>
      <c r="D33" s="59">
        <v>4.4444444444444446</v>
      </c>
      <c r="E33" s="59">
        <v>75.400000000000006</v>
      </c>
      <c r="F33" s="59">
        <v>60.2</v>
      </c>
      <c r="G33" s="59">
        <v>90</v>
      </c>
      <c r="H33" s="66">
        <v>72.099999999999994</v>
      </c>
      <c r="I33" s="66">
        <v>54.5</v>
      </c>
      <c r="J33" s="66">
        <v>80</v>
      </c>
      <c r="O33" s="67"/>
      <c r="P33" s="67"/>
      <c r="Q33" s="67"/>
    </row>
    <row r="34" spans="1:17" x14ac:dyDescent="0.25">
      <c r="A34" s="3" t="s">
        <v>52</v>
      </c>
      <c r="B34" s="59">
        <v>5.7479582342603122</v>
      </c>
      <c r="C34" s="59">
        <v>9.1033538672142367</v>
      </c>
      <c r="D34" s="59">
        <v>1.3333333333333333</v>
      </c>
      <c r="E34" s="59">
        <v>69</v>
      </c>
      <c r="F34" s="59">
        <v>63.9</v>
      </c>
      <c r="G34" s="59">
        <v>100</v>
      </c>
      <c r="H34" s="66">
        <v>64.599999999999994</v>
      </c>
      <c r="I34" s="66">
        <v>58.6</v>
      </c>
      <c r="J34" s="66">
        <v>66.7</v>
      </c>
      <c r="O34" s="67"/>
      <c r="P34" s="67"/>
      <c r="Q34" s="67"/>
    </row>
    <row r="35" spans="1:17" x14ac:dyDescent="0.25">
      <c r="A35" s="3" t="s">
        <v>53</v>
      </c>
      <c r="B35" s="59">
        <v>1.3939143319893863</v>
      </c>
      <c r="C35" s="59">
        <v>1.3689253935660506</v>
      </c>
      <c r="D35" s="59">
        <v>83.111111111111114</v>
      </c>
      <c r="E35" s="59">
        <v>75.599999999999994</v>
      </c>
      <c r="F35" s="59">
        <v>50</v>
      </c>
      <c r="G35" s="59">
        <v>77.5</v>
      </c>
      <c r="H35" s="66">
        <v>72.8</v>
      </c>
      <c r="I35" s="66">
        <v>45</v>
      </c>
      <c r="J35" s="66">
        <v>70.599999999999994</v>
      </c>
      <c r="O35" s="67"/>
      <c r="P35" s="67"/>
      <c r="Q35" s="67"/>
    </row>
    <row r="36" spans="1:17" x14ac:dyDescent="0.25">
      <c r="A36" s="13" t="s">
        <v>77</v>
      </c>
      <c r="B36" s="59"/>
      <c r="C36" s="59"/>
      <c r="D36" s="59"/>
      <c r="E36" s="59"/>
      <c r="F36" s="59"/>
      <c r="G36" s="59"/>
      <c r="H36" s="59"/>
      <c r="I36" s="59"/>
      <c r="J36" s="59"/>
    </row>
    <row r="37" spans="1:17" x14ac:dyDescent="0.25">
      <c r="A37" s="3" t="s">
        <v>70</v>
      </c>
      <c r="B37" s="59">
        <v>41.2</v>
      </c>
      <c r="C37" s="59">
        <v>39.9</v>
      </c>
      <c r="D37" s="59">
        <v>64.599999999999994</v>
      </c>
      <c r="E37" s="66">
        <v>80.400000000000006</v>
      </c>
      <c r="F37" s="66">
        <v>67.599999999999994</v>
      </c>
      <c r="G37" s="66">
        <v>83.6</v>
      </c>
      <c r="H37" s="66">
        <v>77.5</v>
      </c>
      <c r="I37" s="66">
        <v>63.4</v>
      </c>
      <c r="J37" s="66">
        <v>79.900000000000006</v>
      </c>
    </row>
    <row r="38" spans="1:17" s="11" customFormat="1" ht="30" x14ac:dyDescent="0.25">
      <c r="A38" s="17" t="s">
        <v>79</v>
      </c>
      <c r="B38" s="47">
        <v>6.5</v>
      </c>
      <c r="C38" s="47">
        <v>10.1</v>
      </c>
      <c r="D38" s="47">
        <v>17.7</v>
      </c>
      <c r="E38" s="47">
        <v>75.3</v>
      </c>
      <c r="F38" s="47">
        <v>68.5</v>
      </c>
      <c r="G38" s="47">
        <v>84.4</v>
      </c>
      <c r="H38" s="47">
        <v>71.3</v>
      </c>
      <c r="I38" s="47">
        <v>64.400000000000006</v>
      </c>
      <c r="J38" s="47">
        <v>80.400000000000006</v>
      </c>
    </row>
    <row r="39" spans="1:17" x14ac:dyDescent="0.25">
      <c r="A39" s="3" t="s">
        <v>71</v>
      </c>
      <c r="B39" s="59">
        <v>58.8</v>
      </c>
      <c r="C39" s="59">
        <v>60.1</v>
      </c>
      <c r="D39" s="59">
        <v>35.4</v>
      </c>
      <c r="E39" s="66">
        <v>82.3</v>
      </c>
      <c r="F39" s="66">
        <v>72.7</v>
      </c>
      <c r="G39" s="66">
        <v>75.8</v>
      </c>
      <c r="H39" s="66">
        <v>79.7</v>
      </c>
      <c r="I39" s="66">
        <v>68.400000000000006</v>
      </c>
      <c r="J39" s="66">
        <v>70.7</v>
      </c>
    </row>
    <row r="40" spans="1:17" s="12" customFormat="1" ht="30" x14ac:dyDescent="0.25">
      <c r="A40" s="72" t="s">
        <v>78</v>
      </c>
      <c r="B40" s="97">
        <v>17</v>
      </c>
      <c r="C40" s="97">
        <v>22.9</v>
      </c>
      <c r="D40" s="97">
        <v>11.6</v>
      </c>
      <c r="E40" s="48">
        <v>79.7</v>
      </c>
      <c r="F40" s="48">
        <v>70.900000000000006</v>
      </c>
      <c r="G40" s="48">
        <v>75.099999999999994</v>
      </c>
      <c r="H40" s="48">
        <v>77.8</v>
      </c>
      <c r="I40" s="48">
        <v>66.8</v>
      </c>
      <c r="J40" s="48">
        <v>69.599999999999994</v>
      </c>
    </row>
    <row r="41" spans="1:17" s="12" customFormat="1" x14ac:dyDescent="0.25">
      <c r="A41" s="15" t="s">
        <v>2</v>
      </c>
      <c r="B41" s="98">
        <v>100</v>
      </c>
      <c r="C41" s="98">
        <v>100</v>
      </c>
      <c r="D41" s="98">
        <v>100</v>
      </c>
      <c r="E41" s="58">
        <v>81.5</v>
      </c>
      <c r="F41" s="58">
        <v>70.7</v>
      </c>
      <c r="G41" s="58">
        <v>80.8</v>
      </c>
      <c r="H41" s="70">
        <v>78.8</v>
      </c>
      <c r="I41" s="70">
        <v>66.400000000000006</v>
      </c>
      <c r="J41" s="70">
        <v>76.7</v>
      </c>
    </row>
    <row r="42" spans="1:17" s="12" customFormat="1" x14ac:dyDescent="0.25">
      <c r="A42" s="95"/>
      <c r="B42" s="96"/>
      <c r="C42" s="96"/>
      <c r="D42" s="96"/>
      <c r="E42" s="96"/>
      <c r="F42" s="96"/>
      <c r="G42" s="96"/>
      <c r="H42" s="96"/>
      <c r="I42" s="96"/>
      <c r="J42" s="96"/>
    </row>
    <row r="43" spans="1:17" x14ac:dyDescent="0.25">
      <c r="A43" s="7" t="s">
        <v>81</v>
      </c>
    </row>
    <row r="44" spans="1:17" x14ac:dyDescent="0.25">
      <c r="A44" s="7" t="s">
        <v>66</v>
      </c>
    </row>
    <row r="45" spans="1:17" x14ac:dyDescent="0.25">
      <c r="A45" s="60" t="s">
        <v>195</v>
      </c>
    </row>
    <row r="46" spans="1:17" x14ac:dyDescent="0.25">
      <c r="A46" s="60" t="s">
        <v>219</v>
      </c>
    </row>
  </sheetData>
  <mergeCells count="3">
    <mergeCell ref="B4:D4"/>
    <mergeCell ref="E4:G4"/>
    <mergeCell ref="H4:J4"/>
  </mergeCells>
  <hyperlinks>
    <hyperlink ref="A2" location="'sommaire '!A1" display="retour au sommair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Normal="100" workbookViewId="0">
      <selection activeCell="A2" sqref="A2"/>
    </sheetView>
  </sheetViews>
  <sheetFormatPr baseColWidth="10" defaultRowHeight="15" x14ac:dyDescent="0.25"/>
  <cols>
    <col min="1" max="1" width="33.7109375" style="74" customWidth="1"/>
  </cols>
  <sheetData>
    <row r="1" spans="1:14" x14ac:dyDescent="0.25">
      <c r="A1" s="4" t="s">
        <v>178</v>
      </c>
    </row>
    <row r="2" spans="1:14" x14ac:dyDescent="0.25">
      <c r="A2" s="21" t="s">
        <v>139</v>
      </c>
    </row>
    <row r="4" spans="1:14" x14ac:dyDescent="0.25">
      <c r="A4" s="37"/>
      <c r="B4" s="186" t="s">
        <v>7</v>
      </c>
      <c r="C4" s="186"/>
      <c r="D4" s="186"/>
      <c r="E4" s="186" t="s">
        <v>160</v>
      </c>
      <c r="F4" s="186"/>
      <c r="G4" s="186"/>
    </row>
    <row r="5" spans="1:14" ht="30" x14ac:dyDescent="0.25">
      <c r="A5" s="37"/>
      <c r="B5" s="65" t="s">
        <v>12</v>
      </c>
      <c r="C5" s="65" t="s">
        <v>4</v>
      </c>
      <c r="D5" s="65" t="s">
        <v>16</v>
      </c>
      <c r="E5" s="65" t="s">
        <v>12</v>
      </c>
      <c r="F5" s="65" t="s">
        <v>4</v>
      </c>
      <c r="G5" s="65" t="s">
        <v>16</v>
      </c>
    </row>
    <row r="6" spans="1:14" x14ac:dyDescent="0.25">
      <c r="A6" s="64" t="s">
        <v>6</v>
      </c>
      <c r="B6" s="73">
        <v>45914</v>
      </c>
      <c r="C6" s="73">
        <v>1038</v>
      </c>
      <c r="D6" s="73">
        <v>2813</v>
      </c>
      <c r="E6" s="76"/>
      <c r="F6" s="76"/>
      <c r="G6" s="76"/>
    </row>
    <row r="7" spans="1:14" x14ac:dyDescent="0.25">
      <c r="A7" s="64" t="s">
        <v>15</v>
      </c>
      <c r="B7" s="59"/>
      <c r="C7" s="59"/>
      <c r="D7" s="59"/>
      <c r="E7" s="59"/>
      <c r="F7" s="59"/>
      <c r="G7" s="59"/>
    </row>
    <row r="8" spans="1:14" x14ac:dyDescent="0.25">
      <c r="A8" s="37" t="s">
        <v>28</v>
      </c>
      <c r="B8" s="59">
        <v>52.4</v>
      </c>
      <c r="C8" s="59">
        <v>48.9</v>
      </c>
      <c r="D8" s="59">
        <v>51.5</v>
      </c>
      <c r="E8" s="59">
        <v>91.3</v>
      </c>
      <c r="F8" s="59">
        <v>88</v>
      </c>
      <c r="G8" s="59">
        <v>81.599999999999994</v>
      </c>
    </row>
    <row r="9" spans="1:14" x14ac:dyDescent="0.25">
      <c r="A9" s="37" t="s">
        <v>29</v>
      </c>
      <c r="B9" s="59">
        <v>47.6</v>
      </c>
      <c r="C9" s="59">
        <v>51.1</v>
      </c>
      <c r="D9" s="59">
        <v>48.5</v>
      </c>
      <c r="E9" s="59">
        <v>92.4</v>
      </c>
      <c r="F9" s="59">
        <v>84.5</v>
      </c>
      <c r="G9" s="59">
        <v>88.5</v>
      </c>
    </row>
    <row r="10" spans="1:14" x14ac:dyDescent="0.25">
      <c r="A10" s="64" t="s">
        <v>156</v>
      </c>
      <c r="B10" s="59"/>
      <c r="C10" s="59"/>
      <c r="D10" s="59"/>
      <c r="E10" s="59"/>
      <c r="F10" s="59"/>
      <c r="G10" s="59"/>
    </row>
    <row r="11" spans="1:14" x14ac:dyDescent="0.25">
      <c r="A11" s="37" t="s">
        <v>157</v>
      </c>
      <c r="B11" s="59">
        <v>35.299999999999997</v>
      </c>
      <c r="C11" s="59">
        <v>17.3</v>
      </c>
      <c r="D11" s="59">
        <v>21.8</v>
      </c>
      <c r="E11" s="59">
        <v>93.9</v>
      </c>
      <c r="F11" s="59">
        <v>88.3</v>
      </c>
      <c r="G11" s="59">
        <v>91.5</v>
      </c>
    </row>
    <row r="12" spans="1:14" x14ac:dyDescent="0.25">
      <c r="A12" s="37" t="s">
        <v>158</v>
      </c>
      <c r="B12" s="59">
        <v>38.299999999999997</v>
      </c>
      <c r="C12" s="59">
        <v>42.4</v>
      </c>
      <c r="D12" s="59">
        <v>27.3</v>
      </c>
      <c r="E12" s="59">
        <v>92</v>
      </c>
      <c r="F12" s="59">
        <v>88.9</v>
      </c>
      <c r="G12" s="59">
        <v>86.7</v>
      </c>
    </row>
    <row r="13" spans="1:14" x14ac:dyDescent="0.25">
      <c r="A13" s="37" t="s">
        <v>159</v>
      </c>
      <c r="B13" s="59">
        <v>26.4</v>
      </c>
      <c r="C13" s="59">
        <v>40.299999999999997</v>
      </c>
      <c r="D13" s="59">
        <v>50.9</v>
      </c>
      <c r="E13" s="59">
        <v>88.6</v>
      </c>
      <c r="F13" s="59">
        <v>82.5</v>
      </c>
      <c r="G13" s="59">
        <v>81.2</v>
      </c>
    </row>
    <row r="14" spans="1:14" x14ac:dyDescent="0.25">
      <c r="A14" s="64" t="s">
        <v>80</v>
      </c>
      <c r="B14" s="59"/>
      <c r="C14" s="59"/>
      <c r="D14" s="59"/>
      <c r="E14" s="59"/>
      <c r="F14" s="59"/>
      <c r="G14" s="59"/>
    </row>
    <row r="15" spans="1:14" x14ac:dyDescent="0.25">
      <c r="A15" s="37" t="s">
        <v>154</v>
      </c>
      <c r="B15" s="75">
        <v>26.469511336431488</v>
      </c>
      <c r="C15" s="75">
        <v>12.992700729927007</v>
      </c>
      <c r="D15" s="75">
        <v>37.358490566037737</v>
      </c>
      <c r="E15" s="59">
        <v>93.6</v>
      </c>
      <c r="F15" s="59">
        <v>87.6</v>
      </c>
      <c r="G15" s="59">
        <v>86.5</v>
      </c>
      <c r="L15" s="67"/>
      <c r="M15" s="67"/>
      <c r="N15" s="67"/>
    </row>
    <row r="16" spans="1:14" x14ac:dyDescent="0.25">
      <c r="A16" s="37" t="s">
        <v>142</v>
      </c>
      <c r="B16" s="75">
        <v>16.1104069849317</v>
      </c>
      <c r="C16" s="75">
        <v>9.9270072992700733</v>
      </c>
      <c r="D16" s="75">
        <v>9.5597484276729556</v>
      </c>
      <c r="E16" s="59">
        <v>92.4</v>
      </c>
      <c r="F16" s="59">
        <v>89.7</v>
      </c>
      <c r="G16" s="59">
        <v>86.2</v>
      </c>
      <c r="L16" s="67"/>
      <c r="M16" s="67"/>
      <c r="N16" s="67"/>
    </row>
    <row r="17" spans="1:14" x14ac:dyDescent="0.25">
      <c r="A17" s="37" t="s">
        <v>122</v>
      </c>
      <c r="B17" s="75">
        <v>29.125475285171103</v>
      </c>
      <c r="C17" s="75">
        <v>24.817518248175183</v>
      </c>
      <c r="D17" s="75">
        <v>24.088050314465409</v>
      </c>
      <c r="E17" s="59">
        <v>93</v>
      </c>
      <c r="F17" s="59">
        <v>88.8</v>
      </c>
      <c r="G17" s="59">
        <v>85.1</v>
      </c>
      <c r="L17" s="67"/>
      <c r="M17" s="67"/>
      <c r="N17" s="67"/>
    </row>
    <row r="18" spans="1:14" x14ac:dyDescent="0.25">
      <c r="A18" s="37" t="s">
        <v>143</v>
      </c>
      <c r="B18" s="75">
        <v>28.29460639346571</v>
      </c>
      <c r="C18" s="75">
        <v>52.262773722627735</v>
      </c>
      <c r="D18" s="75">
        <v>28.9937106918239</v>
      </c>
      <c r="E18" s="59">
        <v>91</v>
      </c>
      <c r="F18" s="59">
        <v>84.9</v>
      </c>
      <c r="G18" s="59">
        <v>82.4</v>
      </c>
      <c r="L18" s="67"/>
      <c r="M18" s="67"/>
      <c r="N18" s="67"/>
    </row>
    <row r="19" spans="1:14" x14ac:dyDescent="0.25">
      <c r="A19" s="64" t="s">
        <v>74</v>
      </c>
      <c r="B19" s="75"/>
      <c r="C19" s="75"/>
      <c r="D19" s="75"/>
      <c r="E19" s="59"/>
      <c r="F19" s="59"/>
      <c r="G19" s="59"/>
    </row>
    <row r="20" spans="1:14" x14ac:dyDescent="0.25">
      <c r="A20" s="37" t="s">
        <v>19</v>
      </c>
      <c r="B20" s="59">
        <v>15.8</v>
      </c>
      <c r="C20" s="59">
        <v>20.3</v>
      </c>
      <c r="D20" s="59">
        <v>0.7</v>
      </c>
      <c r="E20" s="59">
        <v>91.5</v>
      </c>
      <c r="F20" s="59">
        <v>84.8</v>
      </c>
      <c r="G20" s="59">
        <v>90.5</v>
      </c>
    </row>
    <row r="21" spans="1:14" x14ac:dyDescent="0.25">
      <c r="A21" s="37" t="s">
        <v>166</v>
      </c>
      <c r="B21" s="59">
        <v>84.2</v>
      </c>
      <c r="C21" s="59">
        <v>79.7</v>
      </c>
      <c r="D21" s="59">
        <v>99.3</v>
      </c>
      <c r="E21" s="59">
        <v>91.9</v>
      </c>
      <c r="F21" s="59">
        <v>86.6</v>
      </c>
      <c r="G21" s="59">
        <v>84.9</v>
      </c>
    </row>
    <row r="22" spans="1:14" ht="30" x14ac:dyDescent="0.25">
      <c r="A22" s="63" t="s">
        <v>76</v>
      </c>
      <c r="B22" s="59"/>
      <c r="C22" s="59"/>
      <c r="D22" s="59"/>
      <c r="E22" s="59"/>
      <c r="F22" s="59"/>
      <c r="G22" s="59"/>
    </row>
    <row r="23" spans="1:14" x14ac:dyDescent="0.25">
      <c r="A23" s="37" t="s">
        <v>43</v>
      </c>
      <c r="B23" s="59">
        <v>98</v>
      </c>
      <c r="C23" s="59">
        <v>93.4</v>
      </c>
      <c r="D23" s="59">
        <v>8.1</v>
      </c>
      <c r="E23" s="59">
        <v>92</v>
      </c>
      <c r="F23" s="59">
        <v>86.5</v>
      </c>
      <c r="G23" s="59">
        <v>81.5</v>
      </c>
    </row>
    <row r="24" spans="1:14" x14ac:dyDescent="0.25">
      <c r="A24" s="72" t="s">
        <v>23</v>
      </c>
      <c r="B24" s="49">
        <v>49.5</v>
      </c>
      <c r="C24" s="49">
        <v>35.9</v>
      </c>
      <c r="D24" s="49">
        <v>6.5</v>
      </c>
      <c r="E24" s="49">
        <v>93.3</v>
      </c>
      <c r="F24" s="49">
        <v>89.5</v>
      </c>
      <c r="G24" s="49">
        <v>81.5</v>
      </c>
    </row>
    <row r="25" spans="1:14" x14ac:dyDescent="0.25">
      <c r="A25" s="72" t="s">
        <v>24</v>
      </c>
      <c r="B25" s="49">
        <v>34.4</v>
      </c>
      <c r="C25" s="49">
        <v>32.9</v>
      </c>
      <c r="D25" s="49">
        <v>1.3</v>
      </c>
      <c r="E25" s="49">
        <v>91.5</v>
      </c>
      <c r="F25" s="49">
        <v>87.1</v>
      </c>
      <c r="G25" s="49">
        <v>78.400000000000006</v>
      </c>
    </row>
    <row r="26" spans="1:14" x14ac:dyDescent="0.25">
      <c r="A26" s="72" t="s">
        <v>75</v>
      </c>
      <c r="B26" s="49">
        <v>14.1</v>
      </c>
      <c r="C26" s="49">
        <v>24.5</v>
      </c>
      <c r="D26" s="49">
        <v>0.2</v>
      </c>
      <c r="E26" s="49">
        <v>88.7</v>
      </c>
      <c r="F26" s="49">
        <v>81.099999999999994</v>
      </c>
      <c r="G26" s="49">
        <v>100</v>
      </c>
    </row>
    <row r="27" spans="1:14" x14ac:dyDescent="0.25">
      <c r="A27" s="41" t="s">
        <v>46</v>
      </c>
      <c r="B27" s="59">
        <v>0.3</v>
      </c>
      <c r="C27" s="59"/>
      <c r="D27" s="59">
        <v>91.9</v>
      </c>
      <c r="E27" s="59">
        <v>80.5</v>
      </c>
      <c r="F27" s="59"/>
      <c r="G27" s="59">
        <v>85.3</v>
      </c>
    </row>
    <row r="28" spans="1:14" x14ac:dyDescent="0.25">
      <c r="A28" s="37" t="s">
        <v>47</v>
      </c>
      <c r="B28" s="59">
        <v>1.7</v>
      </c>
      <c r="C28" s="59">
        <v>6.6</v>
      </c>
      <c r="D28" s="59"/>
      <c r="E28" s="59">
        <v>81.599999999999994</v>
      </c>
      <c r="F28" s="59">
        <v>82.6</v>
      </c>
      <c r="G28" s="59"/>
    </row>
    <row r="29" spans="1:14" x14ac:dyDescent="0.25">
      <c r="A29" s="64" t="s">
        <v>165</v>
      </c>
      <c r="B29" s="59"/>
      <c r="C29" s="59"/>
      <c r="D29" s="59"/>
      <c r="E29" s="59"/>
      <c r="F29" s="59"/>
      <c r="G29" s="59"/>
    </row>
    <row r="30" spans="1:14" x14ac:dyDescent="0.25">
      <c r="A30" s="37" t="s">
        <v>48</v>
      </c>
      <c r="B30" s="59">
        <v>2.8641262081990888</v>
      </c>
      <c r="C30" s="59">
        <v>3.0959752321981426</v>
      </c>
      <c r="D30" s="59">
        <v>0.88105726872246692</v>
      </c>
      <c r="E30" s="59">
        <v>95.2</v>
      </c>
      <c r="F30" s="59">
        <v>96.7</v>
      </c>
      <c r="G30" s="59">
        <v>100</v>
      </c>
      <c r="L30" s="67"/>
      <c r="M30" s="67"/>
      <c r="N30" s="67"/>
    </row>
    <row r="31" spans="1:14" x14ac:dyDescent="0.25">
      <c r="A31" s="37" t="s">
        <v>49</v>
      </c>
      <c r="B31" s="59">
        <v>14.451727585823797</v>
      </c>
      <c r="C31" s="59">
        <v>14.963880288957688</v>
      </c>
      <c r="D31" s="59">
        <v>3.0837004405286343</v>
      </c>
      <c r="E31" s="59">
        <v>94.4</v>
      </c>
      <c r="F31" s="59">
        <v>91</v>
      </c>
      <c r="G31" s="59">
        <v>100</v>
      </c>
      <c r="L31" s="67"/>
      <c r="M31" s="67"/>
      <c r="N31" s="67"/>
    </row>
    <row r="32" spans="1:14" x14ac:dyDescent="0.25">
      <c r="A32" s="37" t="s">
        <v>50</v>
      </c>
      <c r="B32" s="59">
        <v>32.776358182424175</v>
      </c>
      <c r="C32" s="59">
        <v>31.682146542827656</v>
      </c>
      <c r="D32" s="59">
        <v>7.0484581497797354</v>
      </c>
      <c r="E32" s="59">
        <v>93</v>
      </c>
      <c r="F32" s="59">
        <v>88.3</v>
      </c>
      <c r="G32" s="59">
        <v>100</v>
      </c>
      <c r="L32" s="67"/>
      <c r="M32" s="67"/>
      <c r="N32" s="67"/>
    </row>
    <row r="33" spans="1:14" x14ac:dyDescent="0.25">
      <c r="A33" s="37" t="s">
        <v>51</v>
      </c>
      <c r="B33" s="59">
        <v>31.265414953894012</v>
      </c>
      <c r="C33" s="59">
        <v>31.269349845201237</v>
      </c>
      <c r="D33" s="59">
        <v>7.0484581497797354</v>
      </c>
      <c r="E33" s="59">
        <v>91.3</v>
      </c>
      <c r="F33" s="59">
        <v>83.8</v>
      </c>
      <c r="G33" s="59">
        <v>87.5</v>
      </c>
      <c r="L33" s="67"/>
      <c r="M33" s="67"/>
      <c r="N33" s="67"/>
    </row>
    <row r="34" spans="1:14" x14ac:dyDescent="0.25">
      <c r="A34" s="37" t="s">
        <v>52</v>
      </c>
      <c r="B34" s="59">
        <v>7.8280191089878901</v>
      </c>
      <c r="C34" s="59">
        <v>8.0495356037151709</v>
      </c>
      <c r="D34" s="59">
        <v>1.7621145374449338</v>
      </c>
      <c r="E34" s="59">
        <v>90.2</v>
      </c>
      <c r="F34" s="59">
        <v>82.1</v>
      </c>
      <c r="G34" s="59">
        <v>100</v>
      </c>
      <c r="L34" s="67"/>
      <c r="M34" s="67"/>
      <c r="N34" s="67"/>
    </row>
    <row r="35" spans="1:14" x14ac:dyDescent="0.25">
      <c r="A35" s="37" t="s">
        <v>53</v>
      </c>
      <c r="B35" s="59">
        <v>10.814353960671037</v>
      </c>
      <c r="C35" s="59">
        <v>10.939112487100104</v>
      </c>
      <c r="D35" s="59">
        <v>80.1762114537445</v>
      </c>
      <c r="E35" s="59">
        <v>88.4</v>
      </c>
      <c r="F35" s="59">
        <v>83</v>
      </c>
      <c r="G35" s="59">
        <v>78</v>
      </c>
      <c r="L35" s="67"/>
      <c r="M35" s="67"/>
      <c r="N35" s="67"/>
    </row>
    <row r="36" spans="1:14" x14ac:dyDescent="0.25">
      <c r="A36" s="64" t="s">
        <v>82</v>
      </c>
      <c r="B36" s="59"/>
      <c r="C36" s="59"/>
      <c r="D36" s="59"/>
      <c r="E36" s="59"/>
      <c r="F36" s="59"/>
      <c r="G36" s="59"/>
    </row>
    <row r="37" spans="1:14" x14ac:dyDescent="0.25">
      <c r="A37" s="37" t="s">
        <v>55</v>
      </c>
      <c r="B37" s="59">
        <v>3.8</v>
      </c>
      <c r="C37" s="59">
        <v>3.6</v>
      </c>
      <c r="D37" s="59">
        <v>1.7</v>
      </c>
      <c r="E37" s="59">
        <v>90.8</v>
      </c>
      <c r="F37" s="59">
        <v>81.099999999999994</v>
      </c>
      <c r="G37" s="59">
        <v>73.5</v>
      </c>
    </row>
    <row r="38" spans="1:14" x14ac:dyDescent="0.25">
      <c r="A38" s="37" t="s">
        <v>56</v>
      </c>
      <c r="B38" s="59">
        <v>43.9</v>
      </c>
      <c r="C38" s="59">
        <v>53.4</v>
      </c>
      <c r="D38" s="59">
        <v>53.1</v>
      </c>
      <c r="E38" s="59">
        <v>91.4</v>
      </c>
      <c r="F38" s="59">
        <v>84.8</v>
      </c>
      <c r="G38" s="59">
        <v>86.7</v>
      </c>
    </row>
    <row r="39" spans="1:14" x14ac:dyDescent="0.25">
      <c r="A39" s="37" t="s">
        <v>57</v>
      </c>
      <c r="B39" s="59">
        <v>11.5</v>
      </c>
      <c r="C39" s="59">
        <v>6.8</v>
      </c>
      <c r="D39" s="59">
        <v>8.3000000000000007</v>
      </c>
      <c r="E39" s="59">
        <v>91.7</v>
      </c>
      <c r="F39" s="59">
        <v>85.9</v>
      </c>
      <c r="G39" s="59">
        <v>83.3</v>
      </c>
    </row>
    <row r="40" spans="1:14" x14ac:dyDescent="0.25">
      <c r="A40" s="37" t="s">
        <v>92</v>
      </c>
      <c r="B40" s="59">
        <v>39.4</v>
      </c>
      <c r="C40" s="59">
        <v>35.4</v>
      </c>
      <c r="D40" s="59">
        <v>36.200000000000003</v>
      </c>
      <c r="E40" s="59">
        <v>92.6</v>
      </c>
      <c r="F40" s="59">
        <v>88.6</v>
      </c>
      <c r="G40" s="59">
        <v>84.1</v>
      </c>
    </row>
    <row r="41" spans="1:14" x14ac:dyDescent="0.25">
      <c r="A41" s="37" t="s">
        <v>117</v>
      </c>
      <c r="B41" s="59">
        <v>1.4</v>
      </c>
      <c r="C41" s="59">
        <v>0.9</v>
      </c>
      <c r="D41" s="59">
        <v>0.7</v>
      </c>
      <c r="E41" s="59">
        <v>86.1</v>
      </c>
      <c r="F41" s="59">
        <v>100</v>
      </c>
      <c r="G41" s="59">
        <v>47.4</v>
      </c>
    </row>
    <row r="42" spans="1:14" x14ac:dyDescent="0.25">
      <c r="A42" s="69" t="s">
        <v>2</v>
      </c>
      <c r="B42" s="98">
        <v>100</v>
      </c>
      <c r="C42" s="98">
        <v>100</v>
      </c>
      <c r="D42" s="98">
        <v>100</v>
      </c>
      <c r="E42" s="58">
        <v>91.8</v>
      </c>
      <c r="F42" s="58">
        <v>86.2</v>
      </c>
      <c r="G42" s="58">
        <v>85</v>
      </c>
    </row>
    <row r="43" spans="1:14" x14ac:dyDescent="0.25">
      <c r="A43" s="99"/>
      <c r="B43" s="100"/>
      <c r="C43" s="100"/>
      <c r="D43" s="100"/>
      <c r="E43" s="100"/>
      <c r="F43" s="100"/>
      <c r="G43" s="100"/>
    </row>
    <row r="44" spans="1:14" x14ac:dyDescent="0.25">
      <c r="A44" s="7" t="s">
        <v>81</v>
      </c>
    </row>
    <row r="45" spans="1:14" x14ac:dyDescent="0.25">
      <c r="A45" s="7" t="s">
        <v>66</v>
      </c>
    </row>
    <row r="46" spans="1:14" x14ac:dyDescent="0.25">
      <c r="A46" s="60" t="s">
        <v>194</v>
      </c>
    </row>
    <row r="47" spans="1:14" x14ac:dyDescent="0.25">
      <c r="A47" s="60" t="s">
        <v>219</v>
      </c>
    </row>
  </sheetData>
  <mergeCells count="2">
    <mergeCell ref="B4:D4"/>
    <mergeCell ref="E4:G4"/>
  </mergeCells>
  <hyperlinks>
    <hyperlink ref="A2" location="'Sommaire '!A1" display="retour au sommaire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A2" sqref="A2"/>
    </sheetView>
  </sheetViews>
  <sheetFormatPr baseColWidth="10" defaultRowHeight="15" x14ac:dyDescent="0.25"/>
  <sheetData>
    <row r="1" spans="1:1" x14ac:dyDescent="0.25">
      <c r="A1" s="4" t="s">
        <v>231</v>
      </c>
    </row>
    <row r="2" spans="1:1" x14ac:dyDescent="0.25">
      <c r="A2" s="19" t="s">
        <v>98</v>
      </c>
    </row>
    <row r="4" spans="1:1" x14ac:dyDescent="0.25">
      <c r="A4" s="4" t="s">
        <v>236</v>
      </c>
    </row>
    <row r="5" spans="1:1" x14ac:dyDescent="0.25">
      <c r="A5" s="150" t="s">
        <v>234</v>
      </c>
    </row>
    <row r="6" spans="1:1" x14ac:dyDescent="0.25">
      <c r="A6" s="151" t="s">
        <v>233</v>
      </c>
    </row>
    <row r="7" spans="1:1" x14ac:dyDescent="0.25">
      <c r="A7" s="151" t="s">
        <v>235</v>
      </c>
    </row>
    <row r="8" spans="1:1" x14ac:dyDescent="0.25">
      <c r="A8" s="151"/>
    </row>
    <row r="9" spans="1:1" x14ac:dyDescent="0.25">
      <c r="A9" s="151" t="s">
        <v>248</v>
      </c>
    </row>
    <row r="10" spans="1:1" x14ac:dyDescent="0.25">
      <c r="A10" s="150" t="s">
        <v>232</v>
      </c>
    </row>
    <row r="11" spans="1:1" x14ac:dyDescent="0.25">
      <c r="A11" s="150" t="s">
        <v>237</v>
      </c>
    </row>
    <row r="12" spans="1:1" x14ac:dyDescent="0.25">
      <c r="A12" s="151" t="s">
        <v>247</v>
      </c>
    </row>
    <row r="13" spans="1:1" x14ac:dyDescent="0.25">
      <c r="A13" s="151" t="s">
        <v>243</v>
      </c>
    </row>
    <row r="14" spans="1:1" x14ac:dyDescent="0.25">
      <c r="A14" s="151" t="s">
        <v>244</v>
      </c>
    </row>
    <row r="15" spans="1:1" x14ac:dyDescent="0.25">
      <c r="A15" s="151" t="s">
        <v>245</v>
      </c>
    </row>
    <row r="16" spans="1:1" x14ac:dyDescent="0.25">
      <c r="A16" s="151" t="s">
        <v>246</v>
      </c>
    </row>
    <row r="18" spans="1:1" x14ac:dyDescent="0.25">
      <c r="A18" s="151" t="s">
        <v>249</v>
      </c>
    </row>
    <row r="19" spans="1:1" x14ac:dyDescent="0.25">
      <c r="A19" s="150" t="s">
        <v>232</v>
      </c>
    </row>
    <row r="20" spans="1:1" x14ac:dyDescent="0.25">
      <c r="A20" s="150" t="s">
        <v>237</v>
      </c>
    </row>
    <row r="21" spans="1:1" x14ac:dyDescent="0.25">
      <c r="A21" s="151" t="s">
        <v>238</v>
      </c>
    </row>
    <row r="22" spans="1:1" x14ac:dyDescent="0.25">
      <c r="A22" s="151" t="s">
        <v>239</v>
      </c>
    </row>
    <row r="23" spans="1:1" x14ac:dyDescent="0.25">
      <c r="A23" s="151" t="s">
        <v>240</v>
      </c>
    </row>
    <row r="24" spans="1:1" x14ac:dyDescent="0.25">
      <c r="A24" s="151" t="s">
        <v>241</v>
      </c>
    </row>
    <row r="25" spans="1:1" x14ac:dyDescent="0.25">
      <c r="A25" s="151" t="s">
        <v>242</v>
      </c>
    </row>
  </sheetData>
  <hyperlinks>
    <hyperlink ref="A2" location="'Sommaire '!A1" display="retour au sommair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A2" sqref="A2"/>
    </sheetView>
  </sheetViews>
  <sheetFormatPr baseColWidth="10" defaultRowHeight="15" x14ac:dyDescent="0.25"/>
  <cols>
    <col min="1" max="1" width="41" customWidth="1"/>
  </cols>
  <sheetData>
    <row r="1" spans="1:7" x14ac:dyDescent="0.25">
      <c r="A1" s="4" t="s">
        <v>177</v>
      </c>
    </row>
    <row r="2" spans="1:7" x14ac:dyDescent="0.25">
      <c r="A2" s="19" t="s">
        <v>98</v>
      </c>
    </row>
    <row r="3" spans="1:7" x14ac:dyDescent="0.25">
      <c r="A3" s="19"/>
    </row>
    <row r="4" spans="1:7" x14ac:dyDescent="0.25">
      <c r="A4" s="37"/>
      <c r="B4" s="211" t="s">
        <v>7</v>
      </c>
      <c r="C4" s="211"/>
      <c r="D4" s="211"/>
      <c r="E4" s="211" t="s">
        <v>11</v>
      </c>
      <c r="F4" s="211"/>
      <c r="G4" s="211"/>
    </row>
    <row r="5" spans="1:7" ht="30" x14ac:dyDescent="0.25">
      <c r="A5" s="37"/>
      <c r="B5" s="24" t="s">
        <v>12</v>
      </c>
      <c r="C5" s="24" t="s">
        <v>4</v>
      </c>
      <c r="D5" s="24" t="s">
        <v>16</v>
      </c>
      <c r="E5" s="24" t="s">
        <v>12</v>
      </c>
      <c r="F5" s="24" t="s">
        <v>4</v>
      </c>
      <c r="G5" s="24" t="s">
        <v>16</v>
      </c>
    </row>
    <row r="6" spans="1:7" x14ac:dyDescent="0.25">
      <c r="A6" s="28" t="s">
        <v>61</v>
      </c>
      <c r="B6" s="109">
        <v>7220</v>
      </c>
      <c r="C6" s="109">
        <v>239</v>
      </c>
      <c r="D6" s="109">
        <v>4431</v>
      </c>
      <c r="E6" s="110"/>
      <c r="F6" s="110"/>
      <c r="G6" s="110"/>
    </row>
    <row r="7" spans="1:7" x14ac:dyDescent="0.25">
      <c r="A7" s="28" t="s">
        <v>15</v>
      </c>
      <c r="B7" s="111"/>
      <c r="C7" s="111"/>
      <c r="D7" s="111"/>
      <c r="E7" s="111"/>
      <c r="F7" s="111"/>
      <c r="G7" s="111"/>
    </row>
    <row r="8" spans="1:7" x14ac:dyDescent="0.25">
      <c r="A8" s="37" t="s">
        <v>28</v>
      </c>
      <c r="B8" s="109">
        <v>52.5</v>
      </c>
      <c r="C8" s="109">
        <v>54.4</v>
      </c>
      <c r="D8" s="109">
        <v>54.3</v>
      </c>
      <c r="E8" s="109">
        <v>49.3</v>
      </c>
      <c r="F8" s="109">
        <v>30.8</v>
      </c>
      <c r="G8" s="109">
        <v>51.4</v>
      </c>
    </row>
    <row r="9" spans="1:7" x14ac:dyDescent="0.25">
      <c r="A9" s="37" t="s">
        <v>29</v>
      </c>
      <c r="B9" s="109">
        <v>47.5</v>
      </c>
      <c r="C9" s="109">
        <v>45.6</v>
      </c>
      <c r="D9" s="109">
        <v>45.7</v>
      </c>
      <c r="E9" s="109">
        <v>40.700000000000003</v>
      </c>
      <c r="F9" s="109">
        <v>27.5</v>
      </c>
      <c r="G9" s="109">
        <v>47.1</v>
      </c>
    </row>
    <row r="10" spans="1:7" x14ac:dyDescent="0.25">
      <c r="A10" s="28" t="s">
        <v>84</v>
      </c>
      <c r="B10" s="109"/>
      <c r="C10" s="109"/>
      <c r="D10" s="109"/>
      <c r="E10" s="109"/>
      <c r="F10" s="109"/>
      <c r="G10" s="109"/>
    </row>
    <row r="11" spans="1:7" x14ac:dyDescent="0.25">
      <c r="A11" s="37" t="s">
        <v>85</v>
      </c>
      <c r="B11" s="109">
        <v>22.8</v>
      </c>
      <c r="C11" s="109">
        <v>8.8000000000000007</v>
      </c>
      <c r="D11" s="109">
        <v>9</v>
      </c>
      <c r="E11" s="109">
        <v>58.7</v>
      </c>
      <c r="F11" s="109">
        <v>52.4</v>
      </c>
      <c r="G11" s="109">
        <v>71.3</v>
      </c>
    </row>
    <row r="12" spans="1:7" x14ac:dyDescent="0.25">
      <c r="A12" s="37" t="s">
        <v>86</v>
      </c>
      <c r="B12" s="109">
        <v>37.299999999999997</v>
      </c>
      <c r="C12" s="109">
        <v>24.7</v>
      </c>
      <c r="D12" s="109">
        <v>27.5</v>
      </c>
      <c r="E12" s="109">
        <v>55.1</v>
      </c>
      <c r="F12" s="109">
        <v>45.8</v>
      </c>
      <c r="G12" s="109">
        <v>60.5</v>
      </c>
    </row>
    <row r="13" spans="1:7" x14ac:dyDescent="0.25">
      <c r="A13" s="37" t="s">
        <v>87</v>
      </c>
      <c r="B13" s="109">
        <v>39.9</v>
      </c>
      <c r="C13" s="109">
        <v>66.5</v>
      </c>
      <c r="D13" s="109">
        <v>63.5</v>
      </c>
      <c r="E13" s="109">
        <v>28.2</v>
      </c>
      <c r="F13" s="109">
        <v>20.100000000000001</v>
      </c>
      <c r="G13" s="109">
        <v>41.5</v>
      </c>
    </row>
    <row r="14" spans="1:7" x14ac:dyDescent="0.25">
      <c r="A14" s="28" t="s">
        <v>80</v>
      </c>
      <c r="B14" s="109"/>
      <c r="C14" s="109"/>
      <c r="D14" s="109"/>
      <c r="E14" s="109"/>
      <c r="F14" s="109"/>
      <c r="G14" s="109"/>
    </row>
    <row r="15" spans="1:7" x14ac:dyDescent="0.25">
      <c r="A15" s="37" t="s">
        <v>154</v>
      </c>
      <c r="B15" s="109">
        <v>39.299999999999997</v>
      </c>
      <c r="C15" s="109">
        <v>21.3</v>
      </c>
      <c r="D15" s="109">
        <v>25.8</v>
      </c>
      <c r="E15" s="109">
        <v>49.7</v>
      </c>
      <c r="F15" s="109">
        <v>29.4</v>
      </c>
      <c r="G15" s="109">
        <v>48.5</v>
      </c>
    </row>
    <row r="16" spans="1:7" x14ac:dyDescent="0.25">
      <c r="A16" s="37" t="s">
        <v>142</v>
      </c>
      <c r="B16" s="109">
        <v>13.6</v>
      </c>
      <c r="C16" s="109">
        <v>5.9</v>
      </c>
      <c r="D16" s="109">
        <v>8.9</v>
      </c>
      <c r="E16" s="109">
        <v>45.2</v>
      </c>
      <c r="F16" s="109">
        <v>71.400000000000006</v>
      </c>
      <c r="G16" s="109">
        <v>48.7</v>
      </c>
    </row>
    <row r="17" spans="1:7" x14ac:dyDescent="0.25">
      <c r="A17" s="37" t="s">
        <v>122</v>
      </c>
      <c r="B17" s="109">
        <v>16.100000000000001</v>
      </c>
      <c r="C17" s="109">
        <v>13</v>
      </c>
      <c r="D17" s="109">
        <v>17.399999999999999</v>
      </c>
      <c r="E17" s="109">
        <v>46.8</v>
      </c>
      <c r="F17" s="109">
        <v>41.9</v>
      </c>
      <c r="G17" s="109">
        <v>53.6</v>
      </c>
    </row>
    <row r="18" spans="1:7" x14ac:dyDescent="0.25">
      <c r="A18" s="37" t="s">
        <v>143</v>
      </c>
      <c r="B18" s="109">
        <v>14.6</v>
      </c>
      <c r="C18" s="109">
        <v>17.600000000000001</v>
      </c>
      <c r="D18" s="109">
        <v>15.7</v>
      </c>
      <c r="E18" s="109">
        <v>39.799999999999997</v>
      </c>
      <c r="F18" s="109">
        <v>19</v>
      </c>
      <c r="G18" s="109">
        <v>46.2</v>
      </c>
    </row>
    <row r="19" spans="1:7" x14ac:dyDescent="0.25">
      <c r="A19" s="28" t="s">
        <v>83</v>
      </c>
      <c r="B19" s="109"/>
      <c r="C19" s="109"/>
      <c r="D19" s="109"/>
      <c r="E19" s="109"/>
      <c r="F19" s="109"/>
      <c r="G19" s="109"/>
    </row>
    <row r="20" spans="1:7" x14ac:dyDescent="0.25">
      <c r="A20" s="37" t="s">
        <v>88</v>
      </c>
      <c r="B20" s="109">
        <v>11.3</v>
      </c>
      <c r="C20" s="109">
        <v>5.4</v>
      </c>
      <c r="D20" s="109">
        <v>2.8</v>
      </c>
      <c r="E20" s="109">
        <v>72.5</v>
      </c>
      <c r="F20" s="109">
        <v>76.900000000000006</v>
      </c>
      <c r="G20" s="109">
        <v>70.599999999999994</v>
      </c>
    </row>
    <row r="21" spans="1:7" x14ac:dyDescent="0.25">
      <c r="A21" s="37" t="s">
        <v>89</v>
      </c>
      <c r="B21" s="109">
        <v>79.099999999999994</v>
      </c>
      <c r="C21" s="109">
        <v>62.8</v>
      </c>
      <c r="D21" s="109">
        <v>49.8</v>
      </c>
      <c r="E21" s="109">
        <v>41.9</v>
      </c>
      <c r="F21" s="109">
        <v>26</v>
      </c>
      <c r="G21" s="109">
        <v>43.6</v>
      </c>
    </row>
    <row r="22" spans="1:7" x14ac:dyDescent="0.25">
      <c r="A22" s="37" t="s">
        <v>90</v>
      </c>
      <c r="B22" s="109">
        <v>1.3</v>
      </c>
      <c r="C22" s="109">
        <v>23</v>
      </c>
      <c r="D22" s="109">
        <v>42.7</v>
      </c>
      <c r="E22" s="109">
        <v>44.1</v>
      </c>
      <c r="F22" s="109">
        <v>21.8</v>
      </c>
      <c r="G22" s="109">
        <v>55.5</v>
      </c>
    </row>
    <row r="23" spans="1:7" x14ac:dyDescent="0.25">
      <c r="A23" s="37" t="s">
        <v>91</v>
      </c>
      <c r="B23" s="109">
        <v>8.1999999999999993</v>
      </c>
      <c r="C23" s="109">
        <v>8.8000000000000007</v>
      </c>
      <c r="D23" s="109">
        <v>4.7</v>
      </c>
      <c r="E23" s="109">
        <v>39.5</v>
      </c>
      <c r="F23" s="109">
        <v>42.9</v>
      </c>
      <c r="G23" s="109">
        <v>42.5</v>
      </c>
    </row>
    <row r="24" spans="1:7" x14ac:dyDescent="0.25">
      <c r="A24" s="28" t="s">
        <v>82</v>
      </c>
      <c r="B24" s="109"/>
      <c r="C24" s="109"/>
      <c r="D24" s="109"/>
      <c r="E24" s="109"/>
      <c r="F24" s="109"/>
      <c r="G24" s="109"/>
    </row>
    <row r="25" spans="1:7" x14ac:dyDescent="0.25">
      <c r="A25" s="37" t="s">
        <v>55</v>
      </c>
      <c r="B25" s="109">
        <v>9.6999999999999993</v>
      </c>
      <c r="C25" s="109">
        <v>13</v>
      </c>
      <c r="D25" s="109">
        <v>8.6</v>
      </c>
      <c r="E25" s="109">
        <v>5.3</v>
      </c>
      <c r="F25" s="109">
        <v>6.5</v>
      </c>
      <c r="G25" s="109">
        <v>9.6999999999999993</v>
      </c>
    </row>
    <row r="26" spans="1:7" x14ac:dyDescent="0.25">
      <c r="A26" s="37" t="s">
        <v>56</v>
      </c>
      <c r="B26" s="109">
        <v>3.8</v>
      </c>
      <c r="C26" s="109">
        <v>7.1</v>
      </c>
      <c r="D26" s="109">
        <v>6.5</v>
      </c>
      <c r="E26" s="109">
        <v>31.9</v>
      </c>
      <c r="F26" s="109">
        <v>23.5</v>
      </c>
      <c r="G26" s="109">
        <v>30.8</v>
      </c>
    </row>
    <row r="27" spans="1:7" x14ac:dyDescent="0.25">
      <c r="A27" s="37" t="s">
        <v>57</v>
      </c>
      <c r="B27" s="109">
        <v>29.7</v>
      </c>
      <c r="C27" s="109">
        <v>32.200000000000003</v>
      </c>
      <c r="D27" s="109">
        <v>24</v>
      </c>
      <c r="E27" s="109">
        <v>14.1</v>
      </c>
      <c r="F27" s="109">
        <v>11.7</v>
      </c>
      <c r="G27" s="109">
        <v>15.7</v>
      </c>
    </row>
    <row r="28" spans="1:7" x14ac:dyDescent="0.25">
      <c r="A28" s="37" t="s">
        <v>92</v>
      </c>
      <c r="B28" s="109">
        <v>55.3</v>
      </c>
      <c r="C28" s="109">
        <v>45.6</v>
      </c>
      <c r="D28" s="109">
        <v>60.4</v>
      </c>
      <c r="E28" s="109">
        <v>69.8</v>
      </c>
      <c r="F28" s="109">
        <v>49.5</v>
      </c>
      <c r="G28" s="109">
        <v>70.5</v>
      </c>
    </row>
    <row r="29" spans="1:7" x14ac:dyDescent="0.25">
      <c r="A29" s="37" t="s">
        <v>117</v>
      </c>
      <c r="B29" s="109">
        <v>1.5</v>
      </c>
      <c r="C29" s="109">
        <v>2.1</v>
      </c>
      <c r="D29" s="109">
        <v>0.4</v>
      </c>
      <c r="E29" s="109">
        <v>44</v>
      </c>
      <c r="F29" s="109">
        <v>20</v>
      </c>
      <c r="G29" s="109">
        <v>42.1</v>
      </c>
    </row>
    <row r="30" spans="1:7" x14ac:dyDescent="0.25">
      <c r="A30" s="70" t="s">
        <v>2</v>
      </c>
      <c r="B30" s="112">
        <v>100</v>
      </c>
      <c r="C30" s="112">
        <v>100</v>
      </c>
      <c r="D30" s="112">
        <v>100</v>
      </c>
      <c r="E30" s="113">
        <v>45.2</v>
      </c>
      <c r="F30" s="113">
        <v>29.3</v>
      </c>
      <c r="G30" s="113">
        <v>49.4</v>
      </c>
    </row>
    <row r="31" spans="1:7" x14ac:dyDescent="0.25">
      <c r="A31" s="99"/>
      <c r="B31" s="100"/>
      <c r="C31" s="100"/>
      <c r="D31" s="100"/>
      <c r="E31" s="101"/>
      <c r="F31" s="101"/>
      <c r="G31" s="101"/>
    </row>
    <row r="32" spans="1:7" x14ac:dyDescent="0.25">
      <c r="A32" s="7" t="s">
        <v>81</v>
      </c>
    </row>
    <row r="33" spans="1:1" x14ac:dyDescent="0.25">
      <c r="A33" s="60" t="s">
        <v>193</v>
      </c>
    </row>
    <row r="34" spans="1:1" x14ac:dyDescent="0.25">
      <c r="A34" s="60" t="s">
        <v>219</v>
      </c>
    </row>
  </sheetData>
  <mergeCells count="2">
    <mergeCell ref="B4:D4"/>
    <mergeCell ref="E4:G4"/>
  </mergeCells>
  <hyperlinks>
    <hyperlink ref="A2" location="'sommaire '!A1" display="retour au sommair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Normal="100" workbookViewId="0">
      <selection activeCell="A2" sqref="A2"/>
    </sheetView>
  </sheetViews>
  <sheetFormatPr baseColWidth="10" defaultRowHeight="15" x14ac:dyDescent="0.25"/>
  <sheetData>
    <row r="1" spans="1:1" x14ac:dyDescent="0.25">
      <c r="A1" s="4" t="s">
        <v>0</v>
      </c>
    </row>
    <row r="2" spans="1:1" x14ac:dyDescent="0.25">
      <c r="A2" s="19" t="s">
        <v>98</v>
      </c>
    </row>
    <row r="23" spans="1:1" x14ac:dyDescent="0.25">
      <c r="A23" s="32"/>
    </row>
    <row r="24" spans="1:1" x14ac:dyDescent="0.25">
      <c r="A24" s="32"/>
    </row>
    <row r="25" spans="1:1" x14ac:dyDescent="0.25">
      <c r="A25" s="32"/>
    </row>
    <row r="26" spans="1:1" x14ac:dyDescent="0.25">
      <c r="A26" s="32"/>
    </row>
    <row r="27" spans="1:1" x14ac:dyDescent="0.25">
      <c r="A27" s="7" t="s">
        <v>175</v>
      </c>
    </row>
    <row r="28" spans="1:1" x14ac:dyDescent="0.25">
      <c r="A28" s="1" t="s">
        <v>218</v>
      </c>
    </row>
  </sheetData>
  <hyperlinks>
    <hyperlink ref="A2" location="'Sommaire '!A1" display="retour au 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workbookViewId="0">
      <selection activeCell="A2" sqref="A2"/>
    </sheetView>
  </sheetViews>
  <sheetFormatPr baseColWidth="10" defaultRowHeight="15" x14ac:dyDescent="0.25"/>
  <cols>
    <col min="1" max="1" width="41.28515625" customWidth="1"/>
  </cols>
  <sheetData>
    <row r="1" spans="1:7" x14ac:dyDescent="0.25">
      <c r="A1" s="9" t="s">
        <v>215</v>
      </c>
    </row>
    <row r="2" spans="1:7" x14ac:dyDescent="0.25">
      <c r="A2" s="19" t="s">
        <v>98</v>
      </c>
    </row>
    <row r="4" spans="1:7" x14ac:dyDescent="0.25">
      <c r="A4" s="42"/>
      <c r="B4" s="152" t="s">
        <v>26</v>
      </c>
      <c r="C4" s="152"/>
      <c r="D4" s="152"/>
      <c r="E4" s="152" t="s">
        <v>27</v>
      </c>
      <c r="F4" s="152"/>
      <c r="G4" s="152"/>
    </row>
    <row r="5" spans="1:7" ht="30" x14ac:dyDescent="0.25">
      <c r="A5" s="44"/>
      <c r="B5" s="116" t="s">
        <v>12</v>
      </c>
      <c r="C5" s="116" t="s">
        <v>4</v>
      </c>
      <c r="D5" s="116" t="s">
        <v>3</v>
      </c>
      <c r="E5" s="116" t="s">
        <v>12</v>
      </c>
      <c r="F5" s="116" t="s">
        <v>4</v>
      </c>
      <c r="G5" s="116" t="s">
        <v>3</v>
      </c>
    </row>
    <row r="6" spans="1:7" x14ac:dyDescent="0.25">
      <c r="A6" s="38" t="s">
        <v>61</v>
      </c>
      <c r="B6" s="94">
        <v>215538</v>
      </c>
      <c r="C6" s="94">
        <v>9253</v>
      </c>
      <c r="D6" s="94">
        <v>13841</v>
      </c>
      <c r="E6" s="94">
        <v>109586</v>
      </c>
      <c r="F6" s="94">
        <v>2867</v>
      </c>
      <c r="G6" s="94">
        <v>21113</v>
      </c>
    </row>
    <row r="7" spans="1:7" x14ac:dyDescent="0.25">
      <c r="A7" s="53" t="s">
        <v>15</v>
      </c>
      <c r="B7" s="43"/>
      <c r="C7" s="43"/>
      <c r="D7" s="43"/>
      <c r="E7" s="43"/>
      <c r="F7" s="43"/>
      <c r="G7" s="43"/>
    </row>
    <row r="8" spans="1:7" x14ac:dyDescent="0.25">
      <c r="A8" s="44" t="s">
        <v>28</v>
      </c>
      <c r="B8" s="45">
        <v>40.799999999999997</v>
      </c>
      <c r="C8" s="45">
        <v>39</v>
      </c>
      <c r="D8" s="45">
        <v>46.1</v>
      </c>
      <c r="E8" s="61">
        <v>36.6</v>
      </c>
      <c r="F8" s="61">
        <v>34.200000000000003</v>
      </c>
      <c r="G8" s="61">
        <v>47.5</v>
      </c>
    </row>
    <row r="9" spans="1:7" x14ac:dyDescent="0.25">
      <c r="A9" s="44" t="s">
        <v>29</v>
      </c>
      <c r="B9" s="45">
        <v>59.2</v>
      </c>
      <c r="C9" s="45">
        <v>61</v>
      </c>
      <c r="D9" s="45">
        <v>53.9</v>
      </c>
      <c r="E9" s="61">
        <v>63.4</v>
      </c>
      <c r="F9" s="61">
        <v>65.8</v>
      </c>
      <c r="G9" s="61">
        <v>52.5</v>
      </c>
    </row>
    <row r="10" spans="1:7" x14ac:dyDescent="0.25">
      <c r="A10" s="38" t="s">
        <v>30</v>
      </c>
      <c r="B10" s="45"/>
      <c r="C10" s="45"/>
      <c r="D10" s="45"/>
      <c r="E10" s="45"/>
      <c r="F10" s="45"/>
      <c r="G10" s="45"/>
    </row>
    <row r="11" spans="1:7" x14ac:dyDescent="0.25">
      <c r="A11" s="44" t="s">
        <v>31</v>
      </c>
      <c r="B11" s="45">
        <v>66.400000000000006</v>
      </c>
      <c r="C11" s="45">
        <v>38.5</v>
      </c>
      <c r="D11" s="45">
        <v>32.6</v>
      </c>
      <c r="E11" s="46"/>
      <c r="F11" s="46"/>
      <c r="G11" s="46"/>
    </row>
    <row r="12" spans="1:7" x14ac:dyDescent="0.25">
      <c r="A12" s="44" t="s">
        <v>32</v>
      </c>
      <c r="B12" s="45">
        <v>25.3</v>
      </c>
      <c r="C12" s="45">
        <v>45.5</v>
      </c>
      <c r="D12" s="45">
        <v>35.1</v>
      </c>
      <c r="E12" s="46"/>
      <c r="F12" s="46"/>
      <c r="G12" s="46"/>
    </row>
    <row r="13" spans="1:7" x14ac:dyDescent="0.25">
      <c r="A13" s="44" t="s">
        <v>33</v>
      </c>
      <c r="B13" s="45">
        <v>8.3000000000000007</v>
      </c>
      <c r="C13" s="45">
        <v>16</v>
      </c>
      <c r="D13" s="45">
        <v>32.299999999999997</v>
      </c>
      <c r="E13" s="46"/>
      <c r="F13" s="46"/>
      <c r="G13" s="46"/>
    </row>
    <row r="14" spans="1:7" x14ac:dyDescent="0.25">
      <c r="A14" s="38" t="s">
        <v>34</v>
      </c>
      <c r="B14" s="45"/>
      <c r="C14" s="45"/>
      <c r="D14" s="45"/>
      <c r="E14" s="46"/>
      <c r="F14" s="46"/>
      <c r="G14" s="46"/>
    </row>
    <row r="15" spans="1:7" x14ac:dyDescent="0.25">
      <c r="A15" s="44" t="s">
        <v>35</v>
      </c>
      <c r="B15" s="46"/>
      <c r="C15" s="46"/>
      <c r="D15" s="46"/>
      <c r="E15" s="61">
        <v>40.299999999999997</v>
      </c>
      <c r="F15" s="61">
        <v>21.6</v>
      </c>
      <c r="G15" s="61">
        <v>10.7</v>
      </c>
    </row>
    <row r="16" spans="1:7" x14ac:dyDescent="0.25">
      <c r="A16" s="44" t="s">
        <v>36</v>
      </c>
      <c r="B16" s="46"/>
      <c r="C16" s="46"/>
      <c r="D16" s="46"/>
      <c r="E16" s="61">
        <v>37.200000000000003</v>
      </c>
      <c r="F16" s="61">
        <v>41.8</v>
      </c>
      <c r="G16" s="61">
        <v>30.4</v>
      </c>
    </row>
    <row r="17" spans="1:13" x14ac:dyDescent="0.25">
      <c r="A17" s="44" t="s">
        <v>37</v>
      </c>
      <c r="B17" s="46"/>
      <c r="C17" s="46"/>
      <c r="D17" s="46"/>
      <c r="E17" s="61">
        <v>22.5</v>
      </c>
      <c r="F17" s="61">
        <v>36.6</v>
      </c>
      <c r="G17" s="61">
        <v>58.9</v>
      </c>
    </row>
    <row r="18" spans="1:13" x14ac:dyDescent="0.25">
      <c r="A18" s="38" t="s">
        <v>38</v>
      </c>
      <c r="B18" s="46"/>
      <c r="C18" s="46"/>
      <c r="D18" s="46"/>
      <c r="E18" s="45"/>
      <c r="F18" s="45"/>
      <c r="G18" s="45"/>
    </row>
    <row r="19" spans="1:13" x14ac:dyDescent="0.25">
      <c r="A19" s="44" t="s">
        <v>154</v>
      </c>
      <c r="B19" s="45">
        <v>30.073177527606553</v>
      </c>
      <c r="C19" s="45">
        <v>14.869057962020603</v>
      </c>
      <c r="D19" s="45">
        <v>44.305326743547504</v>
      </c>
      <c r="E19" s="45">
        <v>36.510014399790549</v>
      </c>
      <c r="F19" s="45">
        <v>25.3781512605042</v>
      </c>
      <c r="G19" s="45">
        <v>36.041282712863989</v>
      </c>
    </row>
    <row r="20" spans="1:13" x14ac:dyDescent="0.25">
      <c r="A20" s="44" t="s">
        <v>142</v>
      </c>
      <c r="B20" s="45">
        <v>15.048565045876492</v>
      </c>
      <c r="C20" s="45">
        <v>7.0870050887427078</v>
      </c>
      <c r="D20" s="45">
        <v>8.6985172981878094</v>
      </c>
      <c r="E20" s="45">
        <v>15.317147834493037</v>
      </c>
      <c r="F20" s="45">
        <v>7.6470588235294121</v>
      </c>
      <c r="G20" s="45">
        <v>10.681901953556949</v>
      </c>
    </row>
    <row r="21" spans="1:13" x14ac:dyDescent="0.25">
      <c r="A21" s="44" t="s">
        <v>122</v>
      </c>
      <c r="B21" s="45">
        <v>30.217870568164599</v>
      </c>
      <c r="C21" s="45">
        <v>28.956187166439122</v>
      </c>
      <c r="D21" s="45">
        <v>25.172981878088962</v>
      </c>
      <c r="E21" s="45">
        <v>25.210710221837331</v>
      </c>
      <c r="F21" s="45">
        <v>24.957983193277311</v>
      </c>
      <c r="G21" s="45">
        <v>25.256173977147071</v>
      </c>
    </row>
    <row r="22" spans="1:13" x14ac:dyDescent="0.25">
      <c r="A22" s="44" t="s">
        <v>143</v>
      </c>
      <c r="B22" s="45">
        <v>24.660386858352357</v>
      </c>
      <c r="C22" s="45">
        <v>49.087749782797566</v>
      </c>
      <c r="D22" s="45">
        <v>21.823174080175729</v>
      </c>
      <c r="E22" s="45">
        <v>22.962127543879081</v>
      </c>
      <c r="F22" s="45">
        <v>42.016806722689076</v>
      </c>
      <c r="G22" s="45">
        <v>28.020641356431994</v>
      </c>
    </row>
    <row r="23" spans="1:13" x14ac:dyDescent="0.25">
      <c r="A23" s="38" t="s">
        <v>161</v>
      </c>
      <c r="B23" s="45"/>
      <c r="C23" s="45"/>
      <c r="D23" s="45"/>
      <c r="E23" s="45"/>
      <c r="F23" s="45"/>
      <c r="G23" s="45"/>
      <c r="H23" s="67"/>
      <c r="I23" s="67"/>
    </row>
    <row r="24" spans="1:13" x14ac:dyDescent="0.25">
      <c r="A24" s="44" t="s">
        <v>19</v>
      </c>
      <c r="B24" s="45">
        <v>47</v>
      </c>
      <c r="C24" s="61">
        <v>53.5</v>
      </c>
      <c r="D24" s="61">
        <v>2.2999999999999998</v>
      </c>
      <c r="E24" s="45">
        <v>40.1</v>
      </c>
      <c r="F24" s="45">
        <v>46</v>
      </c>
      <c r="G24" s="45">
        <v>2.9</v>
      </c>
      <c r="H24" s="67"/>
      <c r="I24" s="67"/>
      <c r="J24" s="67"/>
      <c r="K24" s="67"/>
      <c r="L24" s="67"/>
      <c r="M24" s="67"/>
    </row>
    <row r="25" spans="1:13" x14ac:dyDescent="0.25">
      <c r="A25" s="48" t="s">
        <v>39</v>
      </c>
      <c r="B25" s="48">
        <v>14.1</v>
      </c>
      <c r="C25" s="48">
        <v>4.5</v>
      </c>
      <c r="D25" s="48">
        <v>0.2</v>
      </c>
      <c r="E25" s="49">
        <v>14</v>
      </c>
      <c r="F25" s="49">
        <v>4.7</v>
      </c>
      <c r="G25" s="49">
        <v>0.2</v>
      </c>
    </row>
    <row r="26" spans="1:13" x14ac:dyDescent="0.25">
      <c r="A26" s="48" t="s">
        <v>40</v>
      </c>
      <c r="B26" s="48">
        <v>17.5</v>
      </c>
      <c r="C26" s="48">
        <v>12.4</v>
      </c>
      <c r="D26" s="48">
        <v>0.3</v>
      </c>
      <c r="E26" s="49">
        <v>15.1</v>
      </c>
      <c r="F26" s="49">
        <v>12.1</v>
      </c>
      <c r="G26" s="49">
        <v>0.7</v>
      </c>
    </row>
    <row r="27" spans="1:13" x14ac:dyDescent="0.25">
      <c r="A27" s="48" t="s">
        <v>41</v>
      </c>
      <c r="B27" s="48">
        <v>15.6</v>
      </c>
      <c r="C27" s="48">
        <v>36.799999999999997</v>
      </c>
      <c r="D27" s="48">
        <v>1.7</v>
      </c>
      <c r="E27" s="49">
        <v>11</v>
      </c>
      <c r="F27" s="49">
        <v>29.2</v>
      </c>
      <c r="G27" s="49">
        <v>2</v>
      </c>
    </row>
    <row r="28" spans="1:13" x14ac:dyDescent="0.25">
      <c r="A28" s="44" t="s">
        <v>42</v>
      </c>
      <c r="B28" s="45">
        <v>53</v>
      </c>
      <c r="C28" s="45">
        <v>46.5</v>
      </c>
      <c r="D28" s="45">
        <v>97.7</v>
      </c>
      <c r="E28" s="45">
        <v>59.9</v>
      </c>
      <c r="F28" s="45">
        <v>54</v>
      </c>
      <c r="G28" s="45">
        <v>97.1</v>
      </c>
    </row>
    <row r="29" spans="1:13" x14ac:dyDescent="0.25">
      <c r="A29" s="38" t="s">
        <v>21</v>
      </c>
      <c r="B29" s="45"/>
      <c r="C29" s="45"/>
      <c r="D29" s="45"/>
      <c r="E29" s="45"/>
      <c r="F29" s="45"/>
      <c r="G29" s="45"/>
    </row>
    <row r="30" spans="1:13" x14ac:dyDescent="0.25">
      <c r="A30" s="44" t="s">
        <v>43</v>
      </c>
      <c r="B30" s="61">
        <v>98.4</v>
      </c>
      <c r="C30" s="61">
        <v>96.9</v>
      </c>
      <c r="D30" s="61">
        <v>19.899999999999999</v>
      </c>
      <c r="E30" s="45">
        <v>98.4</v>
      </c>
      <c r="F30" s="45">
        <v>89.7</v>
      </c>
      <c r="G30" s="45">
        <v>9.8000000000000007</v>
      </c>
      <c r="H30" s="67"/>
      <c r="I30" s="67"/>
      <c r="J30" s="67"/>
      <c r="K30" s="67"/>
      <c r="L30" s="67"/>
      <c r="M30" s="67"/>
    </row>
    <row r="31" spans="1:13" x14ac:dyDescent="0.25">
      <c r="A31" s="48" t="s">
        <v>44</v>
      </c>
      <c r="B31" s="48">
        <v>78.900000000000006</v>
      </c>
      <c r="C31" s="48">
        <v>64.099999999999994</v>
      </c>
      <c r="D31" s="48">
        <v>18.399999999999999</v>
      </c>
      <c r="E31" s="49">
        <v>87.4</v>
      </c>
      <c r="F31" s="49">
        <v>76.900000000000006</v>
      </c>
      <c r="G31" s="49">
        <v>9.4</v>
      </c>
    </row>
    <row r="32" spans="1:13" x14ac:dyDescent="0.25">
      <c r="A32" s="48" t="s">
        <v>45</v>
      </c>
      <c r="B32" s="48">
        <v>13.8</v>
      </c>
      <c r="C32" s="48">
        <v>18.5</v>
      </c>
      <c r="D32" s="48">
        <v>1.3</v>
      </c>
      <c r="E32" s="49">
        <v>9.3000000000000007</v>
      </c>
      <c r="F32" s="49">
        <v>9.3000000000000007</v>
      </c>
      <c r="G32" s="49">
        <v>0.4</v>
      </c>
    </row>
    <row r="33" spans="1:14" x14ac:dyDescent="0.25">
      <c r="A33" s="48" t="s">
        <v>22</v>
      </c>
      <c r="B33" s="48">
        <v>5.7</v>
      </c>
      <c r="C33" s="48">
        <v>14.4</v>
      </c>
      <c r="D33" s="48">
        <v>0.2</v>
      </c>
      <c r="E33" s="49">
        <v>1.7</v>
      </c>
      <c r="F33" s="49">
        <v>3.5</v>
      </c>
      <c r="G33" s="49">
        <v>0</v>
      </c>
    </row>
    <row r="34" spans="1:14" x14ac:dyDescent="0.25">
      <c r="A34" s="42" t="s">
        <v>46</v>
      </c>
      <c r="B34" s="45">
        <v>0.5</v>
      </c>
      <c r="C34" s="46"/>
      <c r="D34" s="45">
        <v>80.099999999999994</v>
      </c>
      <c r="E34" s="45">
        <v>0.7</v>
      </c>
      <c r="F34" s="46"/>
      <c r="G34" s="45">
        <v>90.2</v>
      </c>
    </row>
    <row r="35" spans="1:14" x14ac:dyDescent="0.25">
      <c r="A35" s="44" t="s">
        <v>47</v>
      </c>
      <c r="B35" s="45">
        <v>1.1000000000000001</v>
      </c>
      <c r="C35" s="45">
        <v>3.1</v>
      </c>
      <c r="D35" s="46"/>
      <c r="E35" s="45">
        <v>0.9</v>
      </c>
      <c r="F35" s="45">
        <v>10.3</v>
      </c>
      <c r="G35" s="46"/>
    </row>
    <row r="36" spans="1:14" x14ac:dyDescent="0.25">
      <c r="A36" s="38" t="s">
        <v>100</v>
      </c>
      <c r="B36" s="45"/>
      <c r="C36" s="45"/>
      <c r="D36" s="45"/>
      <c r="E36" s="45"/>
      <c r="F36" s="45"/>
      <c r="G36" s="45"/>
    </row>
    <row r="37" spans="1:14" x14ac:dyDescent="0.25">
      <c r="A37" s="44" t="s">
        <v>48</v>
      </c>
      <c r="B37" s="45">
        <v>6.3574660633484159</v>
      </c>
      <c r="C37" s="45">
        <v>3.5005574136008919</v>
      </c>
      <c r="D37" s="45">
        <v>1.1644832605531295</v>
      </c>
      <c r="E37" s="45">
        <v>9.4427129712080742</v>
      </c>
      <c r="F37" s="45">
        <v>6.3738826272833267</v>
      </c>
      <c r="G37" s="45">
        <v>3.3980582524271843</v>
      </c>
      <c r="I37" s="67"/>
      <c r="J37" s="67"/>
      <c r="K37" s="67"/>
      <c r="L37" s="67"/>
      <c r="M37" s="67"/>
      <c r="N37" s="67"/>
    </row>
    <row r="38" spans="1:14" x14ac:dyDescent="0.25">
      <c r="A38" s="44" t="s">
        <v>49</v>
      </c>
      <c r="B38" s="45">
        <v>14.691270739064857</v>
      </c>
      <c r="C38" s="45">
        <v>9.4648829431438131</v>
      </c>
      <c r="D38" s="45">
        <v>1.6739446870451238</v>
      </c>
      <c r="E38" s="45">
        <v>20.335225586227367</v>
      </c>
      <c r="F38" s="45">
        <v>16.401088223863194</v>
      </c>
      <c r="G38" s="45">
        <v>6.2621359223300974</v>
      </c>
      <c r="I38" s="67"/>
      <c r="J38" s="67"/>
      <c r="K38" s="67"/>
      <c r="L38" s="67"/>
      <c r="M38" s="67"/>
      <c r="N38" s="67"/>
    </row>
    <row r="39" spans="1:14" x14ac:dyDescent="0.25">
      <c r="A39" s="44" t="s">
        <v>50</v>
      </c>
      <c r="B39" s="45">
        <v>27.397718702865763</v>
      </c>
      <c r="C39" s="45">
        <v>24.136008918617613</v>
      </c>
      <c r="D39" s="45">
        <v>3.1659388646288211</v>
      </c>
      <c r="E39" s="45">
        <v>31.297306322350845</v>
      </c>
      <c r="F39" s="45">
        <v>27.322191993781576</v>
      </c>
      <c r="G39" s="45">
        <v>8.1553398058252426</v>
      </c>
      <c r="I39" s="67"/>
      <c r="J39" s="67"/>
      <c r="K39" s="67"/>
      <c r="L39" s="67"/>
      <c r="M39" s="67"/>
      <c r="N39" s="67"/>
    </row>
    <row r="40" spans="1:14" x14ac:dyDescent="0.25">
      <c r="A40" s="44" t="s">
        <v>51</v>
      </c>
      <c r="B40" s="45">
        <v>34.969362745098039</v>
      </c>
      <c r="C40" s="45">
        <v>38.483835005574136</v>
      </c>
      <c r="D40" s="45">
        <v>3.529839883551674</v>
      </c>
      <c r="E40" s="45">
        <v>25.661360937963789</v>
      </c>
      <c r="F40" s="45">
        <v>26.622619510299263</v>
      </c>
      <c r="G40" s="45">
        <v>6.5533980582524274</v>
      </c>
    </row>
    <row r="41" spans="1:14" x14ac:dyDescent="0.25">
      <c r="A41" s="44" t="s">
        <v>52</v>
      </c>
      <c r="B41" s="45">
        <v>12.995852187028657</v>
      </c>
      <c r="C41" s="45">
        <v>18.639910813823857</v>
      </c>
      <c r="D41" s="45">
        <v>1.6739446870451238</v>
      </c>
      <c r="E41" s="45">
        <v>5.7630231522707032</v>
      </c>
      <c r="F41" s="45">
        <v>8.9389817333851536</v>
      </c>
      <c r="G41" s="45">
        <v>1.9902912621359223</v>
      </c>
    </row>
    <row r="42" spans="1:14" x14ac:dyDescent="0.25">
      <c r="A42" s="44" t="s">
        <v>53</v>
      </c>
      <c r="B42" s="45">
        <v>3.5883295625942684</v>
      </c>
      <c r="C42" s="45">
        <v>5.7748049052396881</v>
      </c>
      <c r="D42" s="45">
        <v>88.791848617176129</v>
      </c>
      <c r="E42" s="45">
        <v>7.5003710299792221</v>
      </c>
      <c r="F42" s="45">
        <v>14.341235911387486</v>
      </c>
      <c r="G42" s="45">
        <v>73.640776699029132</v>
      </c>
    </row>
    <row r="43" spans="1:14" x14ac:dyDescent="0.25">
      <c r="A43" s="38" t="s">
        <v>54</v>
      </c>
      <c r="B43" s="45"/>
      <c r="C43" s="45"/>
      <c r="D43" s="45"/>
      <c r="E43" s="45"/>
      <c r="F43" s="45"/>
      <c r="G43" s="45"/>
    </row>
    <row r="44" spans="1:14" x14ac:dyDescent="0.25">
      <c r="A44" s="44" t="s">
        <v>55</v>
      </c>
      <c r="B44" s="61">
        <v>16.899999999999999</v>
      </c>
      <c r="C44" s="61">
        <v>16.100000000000001</v>
      </c>
      <c r="D44" s="61">
        <v>13.2</v>
      </c>
      <c r="E44" s="61">
        <v>17.7</v>
      </c>
      <c r="F44" s="61">
        <v>18.7</v>
      </c>
      <c r="G44" s="61">
        <v>11.5</v>
      </c>
    </row>
    <row r="45" spans="1:14" x14ac:dyDescent="0.25">
      <c r="A45" s="44" t="s">
        <v>116</v>
      </c>
      <c r="B45" s="61">
        <v>12.4</v>
      </c>
      <c r="C45" s="61">
        <v>19.399999999999999</v>
      </c>
      <c r="D45" s="61">
        <v>22.3</v>
      </c>
      <c r="E45" s="61">
        <v>15.6</v>
      </c>
      <c r="F45" s="61">
        <v>22.4</v>
      </c>
      <c r="G45" s="61">
        <v>21.3</v>
      </c>
    </row>
    <row r="46" spans="1:14" x14ac:dyDescent="0.25">
      <c r="A46" s="44" t="s">
        <v>57</v>
      </c>
      <c r="B46" s="45">
        <v>44</v>
      </c>
      <c r="C46" s="61">
        <v>44.1</v>
      </c>
      <c r="D46" s="61">
        <v>32</v>
      </c>
      <c r="E46" s="61">
        <v>47.7</v>
      </c>
      <c r="F46" s="61">
        <v>39.4</v>
      </c>
      <c r="G46" s="61">
        <v>30.6</v>
      </c>
    </row>
    <row r="47" spans="1:14" x14ac:dyDescent="0.25">
      <c r="A47" s="48" t="s">
        <v>58</v>
      </c>
      <c r="B47" s="48">
        <v>13.3</v>
      </c>
      <c r="C47" s="48">
        <v>24.6</v>
      </c>
      <c r="D47" s="48">
        <v>11.2</v>
      </c>
      <c r="E47" s="48">
        <v>4.0999999999999996</v>
      </c>
      <c r="F47" s="48">
        <v>9.5</v>
      </c>
      <c r="G47" s="48">
        <v>5.9</v>
      </c>
    </row>
    <row r="48" spans="1:14" x14ac:dyDescent="0.25">
      <c r="A48" s="48" t="s">
        <v>59</v>
      </c>
      <c r="B48" s="48">
        <v>15.8</v>
      </c>
      <c r="C48" s="48">
        <v>9.5</v>
      </c>
      <c r="D48" s="48">
        <v>10.1</v>
      </c>
      <c r="E48" s="49">
        <v>34.9</v>
      </c>
      <c r="F48" s="49">
        <v>22.1</v>
      </c>
      <c r="G48" s="49">
        <v>15.7</v>
      </c>
    </row>
    <row r="49" spans="1:7" x14ac:dyDescent="0.25">
      <c r="A49" s="44" t="s">
        <v>92</v>
      </c>
      <c r="B49" s="61">
        <v>18.5</v>
      </c>
      <c r="C49" s="61">
        <v>18.399999999999999</v>
      </c>
      <c r="D49" s="61">
        <v>30.6</v>
      </c>
      <c r="E49" s="45">
        <v>17.100000000000001</v>
      </c>
      <c r="F49" s="45">
        <v>19</v>
      </c>
      <c r="G49" s="45">
        <v>36</v>
      </c>
    </row>
    <row r="50" spans="1:7" x14ac:dyDescent="0.25">
      <c r="A50" s="48" t="s">
        <v>230</v>
      </c>
      <c r="B50" s="48">
        <v>12.7</v>
      </c>
      <c r="C50" s="48">
        <v>14.9</v>
      </c>
      <c r="D50" s="48">
        <v>26.7</v>
      </c>
      <c r="E50" s="49">
        <v>9.8000000000000007</v>
      </c>
      <c r="F50" s="49">
        <v>12.8</v>
      </c>
      <c r="G50" s="49">
        <v>28.5</v>
      </c>
    </row>
    <row r="51" spans="1:7" x14ac:dyDescent="0.25">
      <c r="A51" s="44" t="s">
        <v>60</v>
      </c>
      <c r="B51" s="61">
        <v>8.4</v>
      </c>
      <c r="C51" s="45">
        <v>2</v>
      </c>
      <c r="D51" s="61">
        <v>1.9</v>
      </c>
      <c r="E51" s="45">
        <v>2.1</v>
      </c>
      <c r="F51" s="45">
        <v>0.5</v>
      </c>
      <c r="G51" s="45">
        <v>0.6</v>
      </c>
    </row>
    <row r="52" spans="1:7" x14ac:dyDescent="0.25">
      <c r="A52" s="139"/>
      <c r="B52" s="92"/>
      <c r="C52" s="87"/>
      <c r="D52" s="92"/>
      <c r="E52" s="87"/>
      <c r="F52" s="87"/>
      <c r="G52" s="87"/>
    </row>
    <row r="53" spans="1:7" x14ac:dyDescent="0.25">
      <c r="A53" s="7" t="s">
        <v>199</v>
      </c>
    </row>
    <row r="54" spans="1:7" x14ac:dyDescent="0.25">
      <c r="A54" s="7" t="s">
        <v>66</v>
      </c>
    </row>
    <row r="55" spans="1:7" x14ac:dyDescent="0.25">
      <c r="A55" s="7" t="s">
        <v>200</v>
      </c>
    </row>
    <row r="56" spans="1:7" x14ac:dyDescent="0.25">
      <c r="A56" s="7" t="s">
        <v>218</v>
      </c>
    </row>
  </sheetData>
  <mergeCells count="2">
    <mergeCell ref="B4:D4"/>
    <mergeCell ref="E4:G4"/>
  </mergeCells>
  <hyperlinks>
    <hyperlink ref="A2" location="'sommaire '!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zoomScaleNormal="100" workbookViewId="0">
      <selection activeCell="A2" sqref="A2"/>
    </sheetView>
  </sheetViews>
  <sheetFormatPr baseColWidth="10" defaultRowHeight="15" x14ac:dyDescent="0.25"/>
  <cols>
    <col min="9" max="9" width="22.5703125" bestFit="1" customWidth="1"/>
  </cols>
  <sheetData>
    <row r="1" spans="1:15" x14ac:dyDescent="0.25">
      <c r="A1" s="9" t="s">
        <v>176</v>
      </c>
    </row>
    <row r="2" spans="1:15" x14ac:dyDescent="0.25">
      <c r="A2" s="19" t="s">
        <v>98</v>
      </c>
    </row>
    <row r="4" spans="1:15" ht="60" x14ac:dyDescent="0.25">
      <c r="I4" s="134" t="s">
        <v>5</v>
      </c>
      <c r="J4" s="137" t="s">
        <v>6</v>
      </c>
      <c r="K4" s="137" t="s">
        <v>7</v>
      </c>
      <c r="L4" s="137" t="s">
        <v>8</v>
      </c>
      <c r="M4" s="137" t="s">
        <v>9</v>
      </c>
      <c r="N4" s="137" t="s">
        <v>10</v>
      </c>
      <c r="O4" s="137" t="s">
        <v>11</v>
      </c>
    </row>
    <row r="5" spans="1:15" x14ac:dyDescent="0.25">
      <c r="I5" s="135" t="s">
        <v>12</v>
      </c>
      <c r="J5" s="79">
        <v>215538</v>
      </c>
      <c r="K5" s="78">
        <v>90.322337322739614</v>
      </c>
      <c r="L5" s="78">
        <v>45.7</v>
      </c>
      <c r="M5" s="78">
        <v>59.6</v>
      </c>
      <c r="N5" s="78">
        <v>35.200000000000003</v>
      </c>
      <c r="O5" s="78">
        <v>44.7</v>
      </c>
    </row>
    <row r="6" spans="1:15" x14ac:dyDescent="0.25">
      <c r="I6" s="135" t="s">
        <v>13</v>
      </c>
      <c r="J6" s="79">
        <v>9253</v>
      </c>
      <c r="K6" s="78">
        <v>3.8775185222434545</v>
      </c>
      <c r="L6" s="78">
        <v>36.299999999999997</v>
      </c>
      <c r="M6" s="78">
        <v>53.5</v>
      </c>
      <c r="N6" s="78">
        <v>25.9</v>
      </c>
      <c r="O6" s="78">
        <v>34.299999999999997</v>
      </c>
    </row>
    <row r="7" spans="1:15" x14ac:dyDescent="0.25">
      <c r="I7" s="135" t="s">
        <v>14</v>
      </c>
      <c r="J7" s="79">
        <v>13841</v>
      </c>
      <c r="K7" s="78">
        <v>5.8001441550169295</v>
      </c>
      <c r="L7" s="78">
        <v>50.3</v>
      </c>
      <c r="M7" s="78">
        <v>67.5</v>
      </c>
      <c r="N7" s="78">
        <v>37.700000000000003</v>
      </c>
      <c r="O7" s="78">
        <v>48.4</v>
      </c>
    </row>
    <row r="8" spans="1:15" x14ac:dyDescent="0.25">
      <c r="I8" s="136" t="s">
        <v>2</v>
      </c>
      <c r="J8" s="138">
        <f>SUM(J5:J7)</f>
        <v>238632</v>
      </c>
      <c r="K8" s="142">
        <v>100</v>
      </c>
      <c r="L8" s="142">
        <v>45.6</v>
      </c>
      <c r="M8" s="142">
        <v>59.8</v>
      </c>
      <c r="N8" s="142">
        <v>34.9</v>
      </c>
      <c r="O8" s="142">
        <v>44.5</v>
      </c>
    </row>
    <row r="14" spans="1:15" x14ac:dyDescent="0.25">
      <c r="A14" s="7" t="s">
        <v>201</v>
      </c>
    </row>
    <row r="15" spans="1:15" x14ac:dyDescent="0.25">
      <c r="A15" s="7" t="s">
        <v>218</v>
      </c>
    </row>
  </sheetData>
  <hyperlinks>
    <hyperlink ref="A2" location="'sommaire '!A1" display="retour au sommair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A2" sqref="A2"/>
    </sheetView>
  </sheetViews>
  <sheetFormatPr baseColWidth="10" defaultRowHeight="15" x14ac:dyDescent="0.25"/>
  <cols>
    <col min="1" max="1" width="18.7109375" customWidth="1"/>
  </cols>
  <sheetData>
    <row r="1" spans="1:7" x14ac:dyDescent="0.25">
      <c r="A1" s="10" t="s">
        <v>212</v>
      </c>
    </row>
    <row r="2" spans="1:7" x14ac:dyDescent="0.25">
      <c r="A2" s="19" t="s">
        <v>98</v>
      </c>
    </row>
    <row r="3" spans="1:7" x14ac:dyDescent="0.25">
      <c r="A3" s="19"/>
    </row>
    <row r="4" spans="1:7" x14ac:dyDescent="0.25">
      <c r="A4" s="43"/>
      <c r="B4" s="153" t="s">
        <v>9</v>
      </c>
      <c r="C4" s="153"/>
      <c r="D4" s="153"/>
      <c r="E4" s="154" t="s">
        <v>11</v>
      </c>
      <c r="F4" s="155"/>
      <c r="G4" s="156"/>
    </row>
    <row r="5" spans="1:7" ht="30" x14ac:dyDescent="0.25">
      <c r="A5" s="51"/>
      <c r="B5" s="116" t="s">
        <v>12</v>
      </c>
      <c r="C5" s="116" t="s">
        <v>4</v>
      </c>
      <c r="D5" s="116" t="s">
        <v>16</v>
      </c>
      <c r="E5" s="116" t="s">
        <v>12</v>
      </c>
      <c r="F5" s="116" t="s">
        <v>4</v>
      </c>
      <c r="G5" s="116" t="s">
        <v>16</v>
      </c>
    </row>
    <row r="6" spans="1:7" x14ac:dyDescent="0.25">
      <c r="A6" s="51" t="s">
        <v>15</v>
      </c>
      <c r="B6" s="114"/>
      <c r="C6" s="114"/>
      <c r="D6" s="114"/>
      <c r="E6" s="114"/>
      <c r="F6" s="114"/>
      <c r="G6" s="114"/>
    </row>
    <row r="7" spans="1:7" x14ac:dyDescent="0.25">
      <c r="A7" s="27" t="s">
        <v>28</v>
      </c>
      <c r="B7" s="50">
        <v>54.4</v>
      </c>
      <c r="C7" s="50">
        <v>46.5</v>
      </c>
      <c r="D7" s="50">
        <v>63.3</v>
      </c>
      <c r="E7" s="50">
        <v>37.5</v>
      </c>
      <c r="F7" s="50">
        <v>27.4</v>
      </c>
      <c r="G7" s="50">
        <v>41.6</v>
      </c>
    </row>
    <row r="8" spans="1:7" x14ac:dyDescent="0.25">
      <c r="A8" s="27" t="s">
        <v>29</v>
      </c>
      <c r="B8" s="50">
        <v>63.1</v>
      </c>
      <c r="C8" s="50">
        <v>58</v>
      </c>
      <c r="D8" s="50">
        <v>71.099999999999994</v>
      </c>
      <c r="E8" s="50">
        <v>49.6</v>
      </c>
      <c r="F8" s="50">
        <v>38.700000000000003</v>
      </c>
      <c r="G8" s="50">
        <v>54.3</v>
      </c>
    </row>
    <row r="9" spans="1:7" ht="15.75" customHeight="1" x14ac:dyDescent="0.25">
      <c r="A9" s="52" t="s">
        <v>17</v>
      </c>
      <c r="B9" s="50"/>
      <c r="C9" s="50"/>
      <c r="D9" s="50"/>
      <c r="E9" s="50"/>
      <c r="F9" s="50"/>
      <c r="G9" s="50"/>
    </row>
    <row r="10" spans="1:7" x14ac:dyDescent="0.25">
      <c r="A10" s="27" t="s">
        <v>31</v>
      </c>
      <c r="B10" s="50">
        <v>66.099999999999994</v>
      </c>
      <c r="C10" s="50">
        <v>62.9</v>
      </c>
      <c r="D10" s="50">
        <v>74</v>
      </c>
      <c r="E10" s="50">
        <v>51.5</v>
      </c>
      <c r="F10" s="50">
        <v>42.7</v>
      </c>
      <c r="G10" s="50">
        <v>55.4</v>
      </c>
    </row>
    <row r="11" spans="1:7" x14ac:dyDescent="0.25">
      <c r="A11" s="27" t="s">
        <v>32</v>
      </c>
      <c r="B11" s="50">
        <v>47.8</v>
      </c>
      <c r="C11" s="50">
        <v>50.4</v>
      </c>
      <c r="D11" s="50">
        <v>73.400000000000006</v>
      </c>
      <c r="E11" s="50">
        <v>32.299999999999997</v>
      </c>
      <c r="F11" s="50">
        <v>31.2</v>
      </c>
      <c r="G11" s="50">
        <v>53.4</v>
      </c>
    </row>
    <row r="12" spans="1:7" x14ac:dyDescent="0.25">
      <c r="A12" s="27" t="s">
        <v>141</v>
      </c>
      <c r="B12" s="50">
        <v>43.1</v>
      </c>
      <c r="C12" s="50">
        <v>39.6</v>
      </c>
      <c r="D12" s="50">
        <v>54.4</v>
      </c>
      <c r="E12" s="50">
        <v>27.9</v>
      </c>
      <c r="F12" s="50">
        <v>23.1</v>
      </c>
      <c r="G12" s="50">
        <v>35.9</v>
      </c>
    </row>
    <row r="13" spans="1:7" x14ac:dyDescent="0.25">
      <c r="A13" s="52" t="s">
        <v>18</v>
      </c>
      <c r="B13" s="50"/>
      <c r="C13" s="50"/>
      <c r="D13" s="50"/>
      <c r="E13" s="50"/>
      <c r="F13" s="50"/>
      <c r="G13" s="50"/>
    </row>
    <row r="14" spans="1:7" x14ac:dyDescent="0.25">
      <c r="A14" s="27" t="s">
        <v>154</v>
      </c>
      <c r="B14" s="50">
        <v>67.400000000000006</v>
      </c>
      <c r="C14" s="50">
        <v>63.9</v>
      </c>
      <c r="D14" s="50">
        <v>73</v>
      </c>
      <c r="E14" s="50">
        <v>53</v>
      </c>
      <c r="F14" s="50">
        <v>46.3</v>
      </c>
      <c r="G14" s="50">
        <v>52.6</v>
      </c>
    </row>
    <row r="15" spans="1:7" x14ac:dyDescent="0.25">
      <c r="A15" s="27" t="s">
        <v>142</v>
      </c>
      <c r="B15" s="50">
        <v>62.4</v>
      </c>
      <c r="C15" s="50">
        <v>55.9</v>
      </c>
      <c r="D15" s="50">
        <v>68.400000000000006</v>
      </c>
      <c r="E15" s="50">
        <v>47.7</v>
      </c>
      <c r="F15" s="50">
        <v>34.9</v>
      </c>
      <c r="G15" s="50">
        <v>48.5</v>
      </c>
    </row>
    <row r="16" spans="1:7" x14ac:dyDescent="0.25">
      <c r="A16" s="27" t="s">
        <v>122</v>
      </c>
      <c r="B16" s="50">
        <v>58.5</v>
      </c>
      <c r="C16" s="50">
        <v>55.5</v>
      </c>
      <c r="D16" s="50">
        <v>70.2</v>
      </c>
      <c r="E16" s="50">
        <v>43.7</v>
      </c>
      <c r="F16" s="50">
        <v>35.4</v>
      </c>
      <c r="G16" s="50">
        <v>50.1</v>
      </c>
    </row>
    <row r="17" spans="1:7" x14ac:dyDescent="0.25">
      <c r="A17" s="27" t="s">
        <v>143</v>
      </c>
      <c r="B17" s="50">
        <v>52.2</v>
      </c>
      <c r="C17" s="50">
        <v>51.7</v>
      </c>
      <c r="D17" s="50">
        <v>62.4</v>
      </c>
      <c r="E17" s="50">
        <v>36.700000000000003</v>
      </c>
      <c r="F17" s="50">
        <v>32.4</v>
      </c>
      <c r="G17" s="50">
        <v>41.3</v>
      </c>
    </row>
    <row r="18" spans="1:7" x14ac:dyDescent="0.25">
      <c r="A18" s="27" t="s">
        <v>144</v>
      </c>
      <c r="B18" s="50">
        <v>47.1</v>
      </c>
      <c r="C18" s="50">
        <v>43.9</v>
      </c>
      <c r="D18" s="50">
        <v>63.4</v>
      </c>
      <c r="E18" s="50">
        <v>31.7</v>
      </c>
      <c r="F18" s="50">
        <v>26.3</v>
      </c>
      <c r="G18" s="50">
        <v>47</v>
      </c>
    </row>
    <row r="19" spans="1:7" ht="30" x14ac:dyDescent="0.25">
      <c r="A19" s="53" t="s">
        <v>153</v>
      </c>
      <c r="B19" s="50"/>
      <c r="C19" s="50"/>
      <c r="D19" s="50"/>
      <c r="E19" s="50"/>
      <c r="F19" s="50"/>
      <c r="G19" s="50"/>
    </row>
    <row r="20" spans="1:7" x14ac:dyDescent="0.25">
      <c r="A20" s="27" t="s">
        <v>19</v>
      </c>
      <c r="B20" s="50">
        <v>61.7</v>
      </c>
      <c r="C20" s="50">
        <v>57.8</v>
      </c>
      <c r="D20" s="50">
        <v>68.3</v>
      </c>
      <c r="E20" s="50">
        <v>45.2</v>
      </c>
      <c r="F20" s="50">
        <v>36.799999999999997</v>
      </c>
      <c r="G20" s="50">
        <v>49</v>
      </c>
    </row>
    <row r="21" spans="1:7" x14ac:dyDescent="0.25">
      <c r="A21" s="27" t="s">
        <v>42</v>
      </c>
      <c r="B21" s="50">
        <v>57.6</v>
      </c>
      <c r="C21" s="50">
        <v>48.5</v>
      </c>
      <c r="D21" s="50">
        <v>67.5</v>
      </c>
      <c r="E21" s="50">
        <v>44.2</v>
      </c>
      <c r="F21" s="50">
        <v>31.4</v>
      </c>
      <c r="G21" s="50">
        <v>48.4</v>
      </c>
    </row>
    <row r="22" spans="1:7" x14ac:dyDescent="0.25">
      <c r="A22" s="52" t="s">
        <v>20</v>
      </c>
      <c r="B22" s="71">
        <v>59.6</v>
      </c>
      <c r="C22" s="71">
        <v>53.5</v>
      </c>
      <c r="D22" s="71">
        <v>67.5</v>
      </c>
      <c r="E22" s="71">
        <v>44.7</v>
      </c>
      <c r="F22" s="71">
        <v>34.299999999999997</v>
      </c>
      <c r="G22" s="71">
        <v>48.4</v>
      </c>
    </row>
    <row r="23" spans="1:7" x14ac:dyDescent="0.25">
      <c r="A23" s="80"/>
      <c r="B23" s="81"/>
      <c r="C23" s="81"/>
      <c r="D23" s="81"/>
      <c r="E23" s="81"/>
      <c r="F23" s="81"/>
      <c r="G23" s="81"/>
    </row>
    <row r="24" spans="1:7" x14ac:dyDescent="0.25">
      <c r="A24" s="7" t="s">
        <v>201</v>
      </c>
      <c r="B24" s="5"/>
      <c r="C24" s="5"/>
      <c r="D24" s="5"/>
      <c r="E24" s="5"/>
      <c r="F24" s="5"/>
      <c r="G24" s="5"/>
    </row>
    <row r="25" spans="1:7" x14ac:dyDescent="0.25">
      <c r="A25" s="7" t="s">
        <v>218</v>
      </c>
      <c r="B25" s="5"/>
      <c r="C25" s="5"/>
      <c r="D25" s="5"/>
      <c r="E25" s="5"/>
      <c r="F25" s="5"/>
      <c r="G25" s="5"/>
    </row>
  </sheetData>
  <mergeCells count="2">
    <mergeCell ref="B4:D4"/>
    <mergeCell ref="E4:G4"/>
  </mergeCells>
  <hyperlinks>
    <hyperlink ref="A2" location="'sommaire '!A1" display="retour au sommair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selection activeCell="A2" sqref="A2"/>
    </sheetView>
  </sheetViews>
  <sheetFormatPr baseColWidth="10" defaultRowHeight="15" x14ac:dyDescent="0.25"/>
  <cols>
    <col min="1" max="1" width="24.42578125" style="18" customWidth="1"/>
  </cols>
  <sheetData>
    <row r="1" spans="1:7" x14ac:dyDescent="0.25">
      <c r="A1" s="9" t="s">
        <v>216</v>
      </c>
      <c r="B1" s="5"/>
      <c r="D1" s="5"/>
      <c r="E1" s="5"/>
      <c r="F1" s="5"/>
      <c r="G1" s="5"/>
    </row>
    <row r="2" spans="1:7" x14ac:dyDescent="0.25">
      <c r="A2" s="22" t="s">
        <v>98</v>
      </c>
      <c r="B2" s="5"/>
      <c r="C2" s="5"/>
      <c r="D2" s="5"/>
      <c r="E2" s="5"/>
      <c r="F2" s="5"/>
      <c r="G2" s="5"/>
    </row>
    <row r="3" spans="1:7" x14ac:dyDescent="0.25">
      <c r="A3" s="22"/>
      <c r="B3" s="5"/>
      <c r="C3" s="5"/>
      <c r="D3" s="5"/>
      <c r="E3" s="5"/>
      <c r="F3" s="5"/>
      <c r="G3" s="5"/>
    </row>
    <row r="4" spans="1:7" x14ac:dyDescent="0.25">
      <c r="A4" s="2"/>
      <c r="B4" s="154" t="s">
        <v>9</v>
      </c>
      <c r="C4" s="155"/>
      <c r="D4" s="156"/>
      <c r="E4" s="154" t="s">
        <v>11</v>
      </c>
      <c r="F4" s="155"/>
      <c r="G4" s="156"/>
    </row>
    <row r="5" spans="1:7" ht="30" x14ac:dyDescent="0.25">
      <c r="A5" s="53"/>
      <c r="B5" s="116" t="s">
        <v>12</v>
      </c>
      <c r="C5" s="116" t="s">
        <v>4</v>
      </c>
      <c r="D5" s="116" t="s">
        <v>16</v>
      </c>
      <c r="E5" s="116" t="s">
        <v>12</v>
      </c>
      <c r="F5" s="116" t="s">
        <v>4</v>
      </c>
      <c r="G5" s="116" t="s">
        <v>16</v>
      </c>
    </row>
    <row r="6" spans="1:7" ht="30" x14ac:dyDescent="0.25">
      <c r="A6" s="53" t="s">
        <v>21</v>
      </c>
      <c r="B6" s="115"/>
      <c r="C6" s="115"/>
      <c r="D6" s="115"/>
      <c r="E6" s="115"/>
      <c r="F6" s="115"/>
      <c r="G6" s="115"/>
    </row>
    <row r="7" spans="1:7" x14ac:dyDescent="0.25">
      <c r="A7" s="42" t="s">
        <v>43</v>
      </c>
      <c r="B7" s="45">
        <v>59.7</v>
      </c>
      <c r="C7" s="45">
        <v>53.6</v>
      </c>
      <c r="D7" s="45">
        <v>68.7</v>
      </c>
      <c r="E7" s="45">
        <v>44.9</v>
      </c>
      <c r="F7" s="45">
        <v>34.4</v>
      </c>
      <c r="G7" s="45">
        <v>49.2</v>
      </c>
    </row>
    <row r="8" spans="1:7" ht="18.75" customHeight="1" x14ac:dyDescent="0.25">
      <c r="A8" s="82" t="s">
        <v>44</v>
      </c>
      <c r="B8" s="83">
        <v>67.900000000000006</v>
      </c>
      <c r="C8" s="83">
        <v>67.7</v>
      </c>
      <c r="D8" s="83">
        <v>71.099999999999994</v>
      </c>
      <c r="E8" s="83">
        <v>52.1</v>
      </c>
      <c r="F8" s="83">
        <v>45.4</v>
      </c>
      <c r="G8" s="83">
        <v>51.3</v>
      </c>
    </row>
    <row r="9" spans="1:7" ht="30.75" customHeight="1" x14ac:dyDescent="0.25">
      <c r="A9" s="82" t="s">
        <v>45</v>
      </c>
      <c r="B9" s="83">
        <v>30.3</v>
      </c>
      <c r="C9" s="83">
        <v>31.6</v>
      </c>
      <c r="D9" s="83">
        <v>40.200000000000003</v>
      </c>
      <c r="E9" s="83">
        <v>18.399999999999999</v>
      </c>
      <c r="F9" s="83">
        <v>15.6</v>
      </c>
      <c r="G9" s="83">
        <v>24.6</v>
      </c>
    </row>
    <row r="10" spans="1:7" ht="30" x14ac:dyDescent="0.25">
      <c r="A10" s="82" t="s">
        <v>22</v>
      </c>
      <c r="B10" s="83">
        <v>18.3</v>
      </c>
      <c r="C10" s="83">
        <v>18.899999999999999</v>
      </c>
      <c r="D10" s="83">
        <v>21.7</v>
      </c>
      <c r="E10" s="83">
        <v>10</v>
      </c>
      <c r="F10" s="83">
        <v>9.5</v>
      </c>
      <c r="G10" s="83">
        <v>8.6999999999999993</v>
      </c>
    </row>
    <row r="11" spans="1:7" ht="29.25" customHeight="1" x14ac:dyDescent="0.25">
      <c r="A11" s="42" t="s">
        <v>46</v>
      </c>
      <c r="B11" s="45">
        <v>57.1</v>
      </c>
      <c r="C11" s="45"/>
      <c r="D11" s="45">
        <v>67.2</v>
      </c>
      <c r="E11" s="45">
        <v>37.799999999999997</v>
      </c>
      <c r="F11" s="45"/>
      <c r="G11" s="45">
        <v>48.2</v>
      </c>
    </row>
    <row r="12" spans="1:7" x14ac:dyDescent="0.25">
      <c r="A12" s="42" t="s">
        <v>47</v>
      </c>
      <c r="B12" s="45">
        <v>43.1</v>
      </c>
      <c r="C12" s="45">
        <v>50.9</v>
      </c>
      <c r="D12" s="45"/>
      <c r="E12" s="45">
        <v>26.5</v>
      </c>
      <c r="F12" s="45">
        <v>31.8</v>
      </c>
      <c r="G12" s="45"/>
    </row>
    <row r="13" spans="1:7" x14ac:dyDescent="0.25">
      <c r="A13" s="85" t="s">
        <v>162</v>
      </c>
      <c r="B13" s="84"/>
      <c r="C13" s="84"/>
      <c r="D13" s="84"/>
      <c r="E13" s="84"/>
      <c r="F13" s="84"/>
      <c r="G13" s="84"/>
    </row>
    <row r="14" spans="1:7" x14ac:dyDescent="0.25">
      <c r="A14" s="42" t="s">
        <v>48</v>
      </c>
      <c r="B14" s="45">
        <v>86</v>
      </c>
      <c r="C14" s="45">
        <v>84.1</v>
      </c>
      <c r="D14" s="45">
        <v>90.6</v>
      </c>
      <c r="E14" s="45">
        <v>76.099999999999994</v>
      </c>
      <c r="F14" s="45">
        <v>72</v>
      </c>
      <c r="G14" s="45">
        <v>68.8</v>
      </c>
    </row>
    <row r="15" spans="1:7" x14ac:dyDescent="0.25">
      <c r="A15" s="42" t="s">
        <v>49</v>
      </c>
      <c r="B15" s="45">
        <v>79.5</v>
      </c>
      <c r="C15" s="45">
        <v>77.599999999999994</v>
      </c>
      <c r="D15" s="45">
        <v>89.1</v>
      </c>
      <c r="E15" s="45">
        <v>68</v>
      </c>
      <c r="F15" s="45">
        <v>60.5</v>
      </c>
      <c r="G15" s="45">
        <v>58.7</v>
      </c>
    </row>
    <row r="16" spans="1:7" x14ac:dyDescent="0.25">
      <c r="A16" s="42" t="s">
        <v>50</v>
      </c>
      <c r="B16" s="45">
        <v>67.400000000000006</v>
      </c>
      <c r="C16" s="45">
        <v>64.099999999999994</v>
      </c>
      <c r="D16" s="45">
        <v>66.7</v>
      </c>
      <c r="E16" s="45">
        <v>52.8</v>
      </c>
      <c r="F16" s="45">
        <v>46.1</v>
      </c>
      <c r="G16" s="45">
        <v>48.3</v>
      </c>
    </row>
    <row r="17" spans="1:7" x14ac:dyDescent="0.25">
      <c r="A17" s="42" t="s">
        <v>51</v>
      </c>
      <c r="B17" s="45">
        <v>50.3</v>
      </c>
      <c r="C17" s="45">
        <v>46.5</v>
      </c>
      <c r="D17" s="45">
        <v>60.8</v>
      </c>
      <c r="E17" s="45">
        <v>33.799999999999997</v>
      </c>
      <c r="F17" s="45">
        <v>26.5</v>
      </c>
      <c r="G17" s="45">
        <v>42.3</v>
      </c>
    </row>
    <row r="18" spans="1:7" ht="30" x14ac:dyDescent="0.25">
      <c r="A18" s="42" t="s">
        <v>52</v>
      </c>
      <c r="B18" s="45">
        <v>37</v>
      </c>
      <c r="C18" s="45">
        <v>36.6</v>
      </c>
      <c r="D18" s="45">
        <v>54.3</v>
      </c>
      <c r="E18" s="45">
        <v>20.399999999999999</v>
      </c>
      <c r="F18" s="45">
        <v>15.8</v>
      </c>
      <c r="G18" s="45">
        <v>37</v>
      </c>
    </row>
    <row r="19" spans="1:7" x14ac:dyDescent="0.25">
      <c r="A19" s="42" t="s">
        <v>53</v>
      </c>
      <c r="B19" s="45">
        <v>48</v>
      </c>
      <c r="C19" s="45">
        <v>53.9</v>
      </c>
      <c r="D19" s="45">
        <v>68.599999999999994</v>
      </c>
      <c r="E19" s="45">
        <v>31.8</v>
      </c>
      <c r="F19" s="45">
        <v>32.6</v>
      </c>
      <c r="G19" s="45">
        <v>49.3</v>
      </c>
    </row>
    <row r="20" spans="1:7" x14ac:dyDescent="0.25">
      <c r="A20" s="42" t="s">
        <v>146</v>
      </c>
      <c r="B20" s="45">
        <v>48</v>
      </c>
      <c r="C20" s="45">
        <v>50.9</v>
      </c>
      <c r="D20" s="45">
        <v>67.2</v>
      </c>
      <c r="E20" s="45">
        <v>30.5</v>
      </c>
      <c r="F20" s="45">
        <v>31.8</v>
      </c>
      <c r="G20" s="45">
        <v>48.2</v>
      </c>
    </row>
    <row r="21" spans="1:7" x14ac:dyDescent="0.25">
      <c r="A21" s="53" t="s">
        <v>25</v>
      </c>
      <c r="B21" s="45"/>
      <c r="C21" s="45"/>
      <c r="D21" s="45"/>
      <c r="E21" s="45"/>
      <c r="F21" s="45"/>
      <c r="G21" s="45"/>
    </row>
    <row r="22" spans="1:7" x14ac:dyDescent="0.25">
      <c r="A22" s="42" t="s">
        <v>55</v>
      </c>
      <c r="B22" s="45">
        <v>62</v>
      </c>
      <c r="C22" s="45">
        <v>54.6</v>
      </c>
      <c r="D22" s="45">
        <v>59.2</v>
      </c>
      <c r="E22" s="45">
        <v>47</v>
      </c>
      <c r="F22" s="45">
        <v>32.1</v>
      </c>
      <c r="G22" s="45">
        <v>37.9</v>
      </c>
    </row>
    <row r="23" spans="1:7" x14ac:dyDescent="0.25">
      <c r="A23" s="42" t="s">
        <v>56</v>
      </c>
      <c r="B23" s="45">
        <v>55.8</v>
      </c>
      <c r="C23" s="45">
        <v>54.1</v>
      </c>
      <c r="D23" s="45">
        <v>70.900000000000006</v>
      </c>
      <c r="E23" s="45">
        <v>42.6</v>
      </c>
      <c r="F23" s="45">
        <v>37.700000000000003</v>
      </c>
      <c r="G23" s="45">
        <v>57.9</v>
      </c>
    </row>
    <row r="24" spans="1:7" x14ac:dyDescent="0.25">
      <c r="A24" s="42" t="s">
        <v>57</v>
      </c>
      <c r="B24" s="45">
        <v>57.6</v>
      </c>
      <c r="C24" s="45">
        <v>51.5</v>
      </c>
      <c r="D24" s="45">
        <v>62.4</v>
      </c>
      <c r="E24" s="45">
        <v>44.5</v>
      </c>
      <c r="F24" s="45">
        <v>35.1</v>
      </c>
      <c r="G24" s="45">
        <v>47</v>
      </c>
    </row>
    <row r="25" spans="1:7" x14ac:dyDescent="0.25">
      <c r="A25" s="42" t="s">
        <v>92</v>
      </c>
      <c r="B25" s="45">
        <v>62.8</v>
      </c>
      <c r="C25" s="45">
        <v>57.1</v>
      </c>
      <c r="D25" s="45">
        <v>73.400000000000006</v>
      </c>
      <c r="E25" s="45">
        <v>42.9</v>
      </c>
      <c r="F25" s="45">
        <v>31.1</v>
      </c>
      <c r="G25" s="45">
        <v>46.5</v>
      </c>
    </row>
    <row r="26" spans="1:7" x14ac:dyDescent="0.25">
      <c r="A26" s="42" t="s">
        <v>60</v>
      </c>
      <c r="B26" s="45">
        <v>63.3</v>
      </c>
      <c r="C26" s="45">
        <v>50.3</v>
      </c>
      <c r="D26" s="45">
        <v>74.5</v>
      </c>
      <c r="E26" s="45">
        <v>47.6</v>
      </c>
      <c r="F26" s="45">
        <v>30.6</v>
      </c>
      <c r="G26" s="45">
        <v>64.900000000000006</v>
      </c>
    </row>
    <row r="27" spans="1:7" x14ac:dyDescent="0.25">
      <c r="A27" s="140" t="s">
        <v>20</v>
      </c>
      <c r="B27" s="58">
        <v>59.6</v>
      </c>
      <c r="C27" s="58">
        <v>53.5</v>
      </c>
      <c r="D27" s="58">
        <v>67.5</v>
      </c>
      <c r="E27" s="58">
        <v>44.7</v>
      </c>
      <c r="F27" s="58">
        <v>34.299999999999997</v>
      </c>
      <c r="G27" s="58">
        <v>48.4</v>
      </c>
    </row>
    <row r="28" spans="1:7" x14ac:dyDescent="0.25">
      <c r="A28" s="86"/>
      <c r="B28" s="87"/>
      <c r="C28" s="87"/>
      <c r="D28" s="87"/>
      <c r="E28" s="87"/>
      <c r="F28" s="87"/>
      <c r="G28" s="87"/>
    </row>
    <row r="29" spans="1:7" x14ac:dyDescent="0.25">
      <c r="A29" s="23" t="s">
        <v>201</v>
      </c>
    </row>
    <row r="30" spans="1:7" x14ac:dyDescent="0.25">
      <c r="A30" s="23" t="s">
        <v>218</v>
      </c>
    </row>
  </sheetData>
  <mergeCells count="2">
    <mergeCell ref="B4:D4"/>
    <mergeCell ref="E4:G4"/>
  </mergeCells>
  <hyperlinks>
    <hyperlink ref="A2" location="'sommaire '!A1" display="retour au sommair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Normal="100" workbookViewId="0">
      <selection activeCell="A2" sqref="A2"/>
    </sheetView>
  </sheetViews>
  <sheetFormatPr baseColWidth="10" defaultRowHeight="15" x14ac:dyDescent="0.25"/>
  <cols>
    <col min="1" max="1" width="26.85546875" customWidth="1"/>
    <col min="2" max="3" width="12.85546875" customWidth="1"/>
    <col min="4" max="4" width="14" customWidth="1"/>
    <col min="5" max="5" width="12.28515625" customWidth="1"/>
    <col min="6" max="6" width="13.42578125" customWidth="1"/>
    <col min="7" max="8" width="12.42578125" customWidth="1"/>
    <col min="12" max="12" width="52.140625" bestFit="1" customWidth="1"/>
  </cols>
  <sheetData>
    <row r="1" spans="1:3" x14ac:dyDescent="0.25">
      <c r="A1" s="4" t="s">
        <v>151</v>
      </c>
    </row>
    <row r="2" spans="1:3" x14ac:dyDescent="0.25">
      <c r="A2" s="19" t="s">
        <v>98</v>
      </c>
    </row>
    <row r="3" spans="1:3" ht="15" customHeight="1" x14ac:dyDescent="0.25"/>
    <row r="4" spans="1:3" ht="23.25" customHeight="1" x14ac:dyDescent="0.25">
      <c r="A4" s="161" t="s">
        <v>137</v>
      </c>
      <c r="B4" s="169"/>
      <c r="C4" s="162"/>
    </row>
    <row r="5" spans="1:3" ht="20.25" customHeight="1" x14ac:dyDescent="0.25">
      <c r="A5" s="163"/>
      <c r="B5" s="170"/>
      <c r="C5" s="164"/>
    </row>
    <row r="6" spans="1:3" x14ac:dyDescent="0.25">
      <c r="A6" s="171" t="s">
        <v>220</v>
      </c>
      <c r="B6" s="173">
        <v>34.299999999999997</v>
      </c>
      <c r="C6" s="174"/>
    </row>
    <row r="7" spans="1:3" x14ac:dyDescent="0.25">
      <c r="A7" s="172"/>
      <c r="B7" s="175"/>
      <c r="C7" s="176"/>
    </row>
    <row r="8" spans="1:3" x14ac:dyDescent="0.25">
      <c r="A8" s="171" t="s">
        <v>221</v>
      </c>
      <c r="B8" s="173">
        <v>44.7</v>
      </c>
      <c r="C8" s="174"/>
    </row>
    <row r="9" spans="1:3" x14ac:dyDescent="0.25">
      <c r="A9" s="172"/>
      <c r="B9" s="175"/>
      <c r="C9" s="176"/>
    </row>
    <row r="10" spans="1:3" ht="30.75" customHeight="1" x14ac:dyDescent="0.25">
      <c r="A10" s="159" t="s">
        <v>229</v>
      </c>
      <c r="B10" s="161" t="s">
        <v>149</v>
      </c>
      <c r="C10" s="162"/>
    </row>
    <row r="11" spans="1:3" ht="30" customHeight="1" x14ac:dyDescent="0.25">
      <c r="A11" s="160"/>
      <c r="B11" s="163"/>
      <c r="C11" s="164"/>
    </row>
    <row r="12" spans="1:3" x14ac:dyDescent="0.25">
      <c r="A12" s="159" t="s">
        <v>136</v>
      </c>
      <c r="B12" s="165" t="s">
        <v>155</v>
      </c>
      <c r="C12" s="167">
        <v>1</v>
      </c>
    </row>
    <row r="13" spans="1:3" x14ac:dyDescent="0.25">
      <c r="A13" s="160"/>
      <c r="B13" s="166"/>
      <c r="C13" s="168"/>
    </row>
    <row r="14" spans="1:3" x14ac:dyDescent="0.25">
      <c r="A14" s="72" t="s">
        <v>222</v>
      </c>
      <c r="B14" s="16">
        <v>4.8412000000000006</v>
      </c>
      <c r="C14" s="122">
        <v>0.49399999999999999</v>
      </c>
    </row>
    <row r="15" spans="1:3" x14ac:dyDescent="0.25">
      <c r="A15" s="72" t="s">
        <v>223</v>
      </c>
      <c r="B15" s="16">
        <v>2.9792000000000001</v>
      </c>
      <c r="C15" s="122">
        <v>0.30399999999999999</v>
      </c>
    </row>
    <row r="16" spans="1:3" x14ac:dyDescent="0.25">
      <c r="A16" s="72" t="s">
        <v>224</v>
      </c>
      <c r="B16" s="16">
        <v>2.2736000000000001</v>
      </c>
      <c r="C16" s="122">
        <v>0.23200000000000001</v>
      </c>
    </row>
    <row r="17" spans="1:3" ht="15" customHeight="1" x14ac:dyDescent="0.25">
      <c r="A17" s="72" t="s">
        <v>225</v>
      </c>
      <c r="B17" s="16">
        <v>0.19600000000000001</v>
      </c>
      <c r="C17" s="122">
        <v>0.02</v>
      </c>
    </row>
    <row r="18" spans="1:3" x14ac:dyDescent="0.25">
      <c r="A18" s="72" t="s">
        <v>226</v>
      </c>
      <c r="B18" s="16">
        <v>-0.19600000000000001</v>
      </c>
      <c r="C18" s="122">
        <v>-0.02</v>
      </c>
    </row>
    <row r="19" spans="1:3" x14ac:dyDescent="0.25">
      <c r="A19" s="146" t="s">
        <v>227</v>
      </c>
      <c r="B19" s="147">
        <v>-0.29399999999999998</v>
      </c>
      <c r="C19" s="148">
        <v>-0.03</v>
      </c>
    </row>
    <row r="20" spans="1:3" x14ac:dyDescent="0.25">
      <c r="A20" s="157" t="s">
        <v>167</v>
      </c>
      <c r="B20" s="158" t="s">
        <v>168</v>
      </c>
      <c r="C20" s="158"/>
    </row>
    <row r="21" spans="1:3" x14ac:dyDescent="0.25">
      <c r="A21" s="157"/>
      <c r="B21" s="158"/>
      <c r="C21" s="158"/>
    </row>
    <row r="22" spans="1:3" x14ac:dyDescent="0.25">
      <c r="A22" s="144"/>
      <c r="B22" s="144"/>
    </row>
    <row r="23" spans="1:3" x14ac:dyDescent="0.25">
      <c r="A23" s="1" t="s">
        <v>197</v>
      </c>
    </row>
    <row r="24" spans="1:3" x14ac:dyDescent="0.25">
      <c r="A24" s="1" t="s">
        <v>198</v>
      </c>
    </row>
    <row r="25" spans="1:3" x14ac:dyDescent="0.25">
      <c r="A25" s="56" t="s">
        <v>205</v>
      </c>
    </row>
    <row r="26" spans="1:3" x14ac:dyDescent="0.25">
      <c r="A26" s="56" t="s">
        <v>219</v>
      </c>
    </row>
    <row r="41" spans="5:5" x14ac:dyDescent="0.25">
      <c r="E41" s="31"/>
    </row>
  </sheetData>
  <mergeCells count="12">
    <mergeCell ref="A4:C5"/>
    <mergeCell ref="A6:A7"/>
    <mergeCell ref="B6:C7"/>
    <mergeCell ref="A8:A9"/>
    <mergeCell ref="B8:C9"/>
    <mergeCell ref="A20:A21"/>
    <mergeCell ref="B20:C21"/>
    <mergeCell ref="A10:A11"/>
    <mergeCell ref="B10:C11"/>
    <mergeCell ref="A12:A13"/>
    <mergeCell ref="B12:B13"/>
    <mergeCell ref="C12:C13"/>
  </mergeCells>
  <hyperlinks>
    <hyperlink ref="A2" location="'Sommaire '!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workbookViewId="0">
      <selection activeCell="A2" sqref="A2"/>
    </sheetView>
  </sheetViews>
  <sheetFormatPr baseColWidth="10" defaultRowHeight="15" x14ac:dyDescent="0.25"/>
  <cols>
    <col min="8" max="8" width="22.42578125" customWidth="1"/>
  </cols>
  <sheetData>
    <row r="1" spans="1:14" x14ac:dyDescent="0.25">
      <c r="A1" s="4" t="s">
        <v>211</v>
      </c>
    </row>
    <row r="2" spans="1:14" x14ac:dyDescent="0.25">
      <c r="A2" s="19" t="s">
        <v>98</v>
      </c>
    </row>
    <row r="4" spans="1:14" ht="60" x14ac:dyDescent="0.25">
      <c r="H4" s="137" t="s">
        <v>5</v>
      </c>
      <c r="I4" s="137" t="s">
        <v>67</v>
      </c>
      <c r="J4" s="137" t="s">
        <v>7</v>
      </c>
      <c r="K4" s="137" t="s">
        <v>68</v>
      </c>
      <c r="L4" s="137" t="s">
        <v>62</v>
      </c>
      <c r="M4" s="137" t="s">
        <v>69</v>
      </c>
      <c r="N4" s="137" t="s">
        <v>63</v>
      </c>
    </row>
    <row r="5" spans="1:14" x14ac:dyDescent="0.25">
      <c r="H5" s="141" t="s">
        <v>12</v>
      </c>
      <c r="I5" s="79">
        <v>109586</v>
      </c>
      <c r="J5" s="78">
        <v>82.04632915562344</v>
      </c>
      <c r="K5" s="78">
        <v>72</v>
      </c>
      <c r="L5" s="78">
        <v>80.5</v>
      </c>
      <c r="M5" s="78">
        <v>63.6</v>
      </c>
      <c r="N5" s="78">
        <v>75</v>
      </c>
    </row>
    <row r="6" spans="1:14" x14ac:dyDescent="0.25">
      <c r="H6" s="141" t="s">
        <v>13</v>
      </c>
      <c r="I6" s="79">
        <v>2867</v>
      </c>
      <c r="J6" s="78">
        <v>2.1465043499094083</v>
      </c>
      <c r="K6" s="78">
        <v>64.099999999999994</v>
      </c>
      <c r="L6" s="78">
        <v>74.2</v>
      </c>
      <c r="M6" s="78">
        <v>54.1</v>
      </c>
      <c r="N6" s="78">
        <v>67.099999999999994</v>
      </c>
    </row>
    <row r="7" spans="1:14" x14ac:dyDescent="0.25">
      <c r="H7" s="141" t="s">
        <v>14</v>
      </c>
      <c r="I7" s="79">
        <v>21113</v>
      </c>
      <c r="J7" s="78">
        <v>15.807166494467154</v>
      </c>
      <c r="K7" s="78">
        <v>64.3</v>
      </c>
      <c r="L7" s="78">
        <v>75.8</v>
      </c>
      <c r="M7" s="78">
        <v>53.7</v>
      </c>
      <c r="N7" s="78">
        <v>67.8</v>
      </c>
    </row>
    <row r="8" spans="1:14" x14ac:dyDescent="0.25">
      <c r="H8" s="136" t="s">
        <v>2</v>
      </c>
      <c r="I8" s="138">
        <v>133566</v>
      </c>
      <c r="J8" s="142">
        <v>100</v>
      </c>
      <c r="K8" s="142">
        <v>70.599999999999994</v>
      </c>
      <c r="L8" s="142">
        <v>79.7</v>
      </c>
      <c r="M8" s="142">
        <v>61.8</v>
      </c>
      <c r="N8" s="142">
        <v>73.7</v>
      </c>
    </row>
    <row r="17" spans="1:1" x14ac:dyDescent="0.25">
      <c r="A17" s="7" t="s">
        <v>204</v>
      </c>
    </row>
    <row r="18" spans="1:1" x14ac:dyDescent="0.25">
      <c r="A18" s="7" t="s">
        <v>218</v>
      </c>
    </row>
  </sheetData>
  <hyperlinks>
    <hyperlink ref="A2" location="'sommaire '!A1" display="retour au sommair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Sommaire </vt:lpstr>
      <vt:lpstr>Méthodologie</vt:lpstr>
      <vt:lpstr>Graphique 1</vt:lpstr>
      <vt:lpstr>Tableau 1</vt:lpstr>
      <vt:lpstr>Graphique 2</vt:lpstr>
      <vt:lpstr>Tableau 2 </vt:lpstr>
      <vt:lpstr>Tableau 3</vt:lpstr>
      <vt:lpstr>Tableau 4</vt:lpstr>
      <vt:lpstr>Graphique 3</vt:lpstr>
      <vt:lpstr>Tableau 5</vt:lpstr>
      <vt:lpstr>Tableau 6</vt:lpstr>
      <vt:lpstr>Tableau 7</vt:lpstr>
      <vt:lpstr>Annexe 1</vt:lpstr>
      <vt:lpstr>Annexe 2</vt:lpstr>
      <vt:lpstr>Annexe 3</vt:lpstr>
      <vt:lpstr>Annexe 4</vt:lpstr>
      <vt:lpstr>Annexe 5</vt:lpstr>
      <vt:lpstr>Annexe 6</vt:lpstr>
      <vt:lpstr>Annexe 7</vt:lpstr>
      <vt:lpstr>Annexe 8</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2024-06-18T07:44:34Z</dcterms:created>
  <dcterms:modified xsi:type="dcterms:W3CDTF">2025-01-13T12:12:18Z</dcterms:modified>
</cp:coreProperties>
</file>