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520" windowHeight="7320"/>
  </bookViews>
  <sheets>
    <sheet name="Graphique 1" sheetId="1" r:id="rId1"/>
    <sheet name="Tableau 1" sheetId="2" r:id="rId2"/>
    <sheet name="Graphique 2" sheetId="6" r:id="rId3"/>
    <sheet name="Carte 1" sheetId="7" r:id="rId4"/>
  </sheets>
  <calcPr calcId="145621"/>
</workbook>
</file>

<file path=xl/calcChain.xml><?xml version="1.0" encoding="utf-8"?>
<calcChain xmlns="http://schemas.openxmlformats.org/spreadsheetml/2006/main">
  <c r="H17" i="6" l="1"/>
  <c r="F17" i="6"/>
  <c r="H16" i="6"/>
  <c r="F16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H6" i="6"/>
  <c r="F6" i="6"/>
  <c r="H5" i="6"/>
  <c r="F5" i="6"/>
</calcChain>
</file>

<file path=xl/sharedStrings.xml><?xml version="1.0" encoding="utf-8"?>
<sst xmlns="http://schemas.openxmlformats.org/spreadsheetml/2006/main" count="86" uniqueCount="66">
  <si>
    <t>Tableau source</t>
  </si>
  <si>
    <t xml:space="preserve">Dépenses intérieures de R&amp;D des entreprises </t>
  </si>
  <si>
    <t>( p ) : donnée provisoire</t>
  </si>
  <si>
    <t>Champ : ensemble des entreprises localisées en France</t>
  </si>
  <si>
    <t>Principales branches de recherche</t>
  </si>
  <si>
    <t>Dépenses intérieures de R&amp;D</t>
  </si>
  <si>
    <t>Effectif de chercheurs</t>
  </si>
  <si>
    <t>En Md€</t>
  </si>
  <si>
    <t>En milliers d'ETP</t>
  </si>
  <si>
    <t>Branches de services</t>
  </si>
  <si>
    <t>Autres branches de services</t>
  </si>
  <si>
    <t>Total</t>
  </si>
  <si>
    <t>(p) : données provisoires - (ETP) : équivalent temps plein</t>
  </si>
  <si>
    <t>Industrie automobile</t>
  </si>
  <si>
    <t>Construction aéronautique et spatiale</t>
  </si>
  <si>
    <t>Industrie pharmaceutique</t>
  </si>
  <si>
    <t>Industrie chimique</t>
  </si>
  <si>
    <t>Fab. instrum. &amp; appar. de mesure, essai &amp; navigation, horlogerie</t>
  </si>
  <si>
    <t>Fab. d'équipements de communication</t>
  </si>
  <si>
    <t>Activités spécialisées, scientifiques et techniques</t>
  </si>
  <si>
    <t>Activités informatiques et services d'information</t>
  </si>
  <si>
    <t>Édition, audiovisuel et diffusion</t>
  </si>
  <si>
    <t>Télécommunications</t>
  </si>
  <si>
    <t>Bretagne</t>
  </si>
  <si>
    <t>Pays de la Loire</t>
  </si>
  <si>
    <t>(p) : données provisoires</t>
  </si>
  <si>
    <t>Branches des industries manufacturières</t>
  </si>
  <si>
    <t>Autres branches industries manufacturières</t>
  </si>
  <si>
    <t>Primaire, énergie, construction</t>
  </si>
  <si>
    <t>Fab. d'équipements électriques</t>
  </si>
  <si>
    <t>Fab. de machines et équipements non compris ailleurs</t>
  </si>
  <si>
    <t>Composants, cartes électronique, ordinateurs, équipements périphérique</t>
  </si>
  <si>
    <t>(p) : données provisoires - ETP : Equivalent Temps Plein</t>
  </si>
  <si>
    <t>Chercheurs</t>
  </si>
  <si>
    <t>Centre-Val de Loire</t>
  </si>
  <si>
    <t>Normandie</t>
  </si>
  <si>
    <t>en ETP</t>
  </si>
  <si>
    <t>% chercheurs</t>
  </si>
  <si>
    <t xml:space="preserve">Personnels de </t>
  </si>
  <si>
    <t>soutien en ETP</t>
  </si>
  <si>
    <t>NB : en raison des arrondis, le total peut différer de la somme des éléments qui le composent.</t>
  </si>
  <si>
    <t>Grand Est</t>
  </si>
  <si>
    <t>Occitanie</t>
  </si>
  <si>
    <t>Hauts-de-France</t>
  </si>
  <si>
    <t>Nouvelle-Aquitaine</t>
  </si>
  <si>
    <t>Auvergne-Rhône-Alpes</t>
  </si>
  <si>
    <t>Outre-mer</t>
  </si>
  <si>
    <t>REGION</t>
  </si>
  <si>
    <t>Source : MESRI-SIES.</t>
  </si>
  <si>
    <t>Source : MESRI - SIES.</t>
  </si>
  <si>
    <t>Sources  : MESRI-SIES et Insee.</t>
  </si>
  <si>
    <t>Sources : MESRI - SIES et Insee.</t>
  </si>
  <si>
    <t>Bourgogne - 
Franche-Comté</t>
  </si>
  <si>
    <t xml:space="preserve">Île-de-France </t>
  </si>
  <si>
    <r>
      <t xml:space="preserve">Effectif total de R&amp;D 
</t>
    </r>
    <r>
      <rPr>
        <sz val="11"/>
        <color indexed="9"/>
        <rFont val="Arial"/>
        <family val="2"/>
      </rPr>
      <t>(chercheurs et personnels de soutien)</t>
    </r>
  </si>
  <si>
    <t>GRAPHIQUE 1 – Effort de recherche des entreprises entre 2008 et 2018 (en % du PIB)</t>
  </si>
  <si>
    <t>2018 (p)</t>
  </si>
  <si>
    <t>TABLEAU 1 – Dépenses intérieures de R&amp;D, effectif total de R&amp;D et de chercheurs des entreprises par branche de recherche en 2018 (p)</t>
  </si>
  <si>
    <t>Évolution 2018/2017
en volume</t>
  </si>
  <si>
    <t>Évolution 2018/2017</t>
  </si>
  <si>
    <t>GRAPHIQUE 2 – Effectifs de R&amp;D et chercheurs en ETP en 2018 (p)</t>
  </si>
  <si>
    <t>CARTE 1 – Dépenses intérieures de R&amp;D des entreprises par région en 2018 (p) -  France métropolitaine</t>
  </si>
  <si>
    <t>Paca et Corse</t>
  </si>
  <si>
    <t>La Corse est regroupée avec la région Paca pour des raisons de secret statistique.</t>
  </si>
  <si>
    <t>Champ : ensemble des entreprises localisées en France métropolitaine.</t>
  </si>
  <si>
    <t>DIRDE 2018 (p) en Md€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</si>
</sst>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%"/>
    <numFmt numFmtId="165" formatCode="#,##0.0"/>
    <numFmt numFmtId="166" formatCode="0.0&quot;%&quot;"/>
    <numFmt numFmtId="167" formatCode="_-* #,##0.00\ [$€-1]_-;\-* #,##0.00\ [$€-1]_-;_-* &quot;-&quot;??\ [$€-1]_-"/>
    <numFmt numFmtId="168" formatCode="_-* #,##0\ _€_-;\-* #,##0\ _€_-;_-* &quot;-&quot;??\ _€_-;_-@_-"/>
    <numFmt numFmtId="169" formatCode="_(* #,##0_);_(* \(#,##0\);_(* &quot;-&quot;??_);_(@_)"/>
    <numFmt numFmtId="170" formatCode="0.000"/>
    <numFmt numFmtId="171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i/>
      <sz val="9"/>
      <name val="Arial"/>
      <family val="2"/>
    </font>
    <font>
      <sz val="11"/>
      <name val="Calibri"/>
      <family val="2"/>
      <scheme val="minor"/>
    </font>
    <font>
      <sz val="10"/>
      <color rgb="FF000000"/>
      <name val="Arial Unicode MS"/>
      <family val="2"/>
    </font>
    <font>
      <sz val="10"/>
      <color theme="1"/>
      <name val="Arial"/>
      <family val="2"/>
    </font>
    <font>
      <sz val="10"/>
      <color theme="0"/>
      <name val="Arial Unicode MS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0C0"/>
        <bgColor indexed="64"/>
      </patternFill>
    </fill>
    <fill>
      <patternFill patternType="solid">
        <fgColor rgb="FF70A0FF"/>
        <bgColor indexed="64"/>
      </patternFill>
    </fill>
    <fill>
      <patternFill patternType="solid">
        <fgColor rgb="FFD0F0FF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3" fillId="2" borderId="0" xfId="1" applyFont="1" applyFill="1"/>
    <xf numFmtId="0" fontId="2" fillId="0" borderId="0" xfId="1" applyFont="1"/>
    <xf numFmtId="0" fontId="2" fillId="2" borderId="0" xfId="1" applyFont="1" applyFill="1"/>
    <xf numFmtId="0" fontId="4" fillId="0" borderId="0" xfId="1" applyFont="1"/>
    <xf numFmtId="0" fontId="2" fillId="0" borderId="1" xfId="1" applyFont="1" applyBorder="1"/>
    <xf numFmtId="2" fontId="2" fillId="0" borderId="1" xfId="1" applyNumberFormat="1" applyFont="1" applyBorder="1"/>
    <xf numFmtId="0" fontId="2" fillId="2" borderId="0" xfId="2" applyFill="1"/>
    <xf numFmtId="0" fontId="2" fillId="0" borderId="0" xfId="2"/>
    <xf numFmtId="3" fontId="0" fillId="2" borderId="0" xfId="0" applyNumberFormat="1" applyFill="1"/>
    <xf numFmtId="166" fontId="5" fillId="2" borderId="0" xfId="1" applyNumberFormat="1" applyFont="1" applyFill="1" applyBorder="1" applyAlignment="1">
      <alignment horizontal="right" wrapText="1" indent="1"/>
    </xf>
    <xf numFmtId="165" fontId="0" fillId="0" borderId="0" xfId="0" applyNumberFormat="1"/>
    <xf numFmtId="0" fontId="10" fillId="2" borderId="0" xfId="1" applyFont="1" applyFill="1" applyAlignment="1">
      <alignment horizontal="justify"/>
    </xf>
    <xf numFmtId="0" fontId="2" fillId="2" borderId="0" xfId="1" applyFont="1" applyFill="1" applyAlignment="1">
      <alignment horizontal="justify"/>
    </xf>
    <xf numFmtId="0" fontId="2" fillId="0" borderId="0" xfId="2" applyBorder="1"/>
    <xf numFmtId="164" fontId="5" fillId="0" borderId="0" xfId="3" applyNumberFormat="1" applyFont="1" applyBorder="1"/>
    <xf numFmtId="0" fontId="0" fillId="0" borderId="0" xfId="0" applyBorder="1"/>
    <xf numFmtId="10" fontId="0" fillId="0" borderId="0" xfId="11" applyNumberFormat="1" applyFont="1" applyBorder="1"/>
    <xf numFmtId="10" fontId="0" fillId="0" borderId="0" xfId="11" applyNumberFormat="1" applyFont="1" applyFill="1" applyBorder="1"/>
    <xf numFmtId="10" fontId="9" fillId="0" borderId="0" xfId="11" applyNumberFormat="1" applyFont="1" applyBorder="1"/>
    <xf numFmtId="2" fontId="2" fillId="0" borderId="0" xfId="1" applyNumberFormat="1" applyFont="1" applyBorder="1"/>
    <xf numFmtId="0" fontId="12" fillId="2" borderId="0" xfId="1" applyFont="1" applyFill="1" applyAlignment="1">
      <alignment horizontal="justify"/>
    </xf>
    <xf numFmtId="2" fontId="2" fillId="2" borderId="1" xfId="1" applyNumberFormat="1" applyFont="1" applyFill="1" applyBorder="1"/>
    <xf numFmtId="2" fontId="2" fillId="0" borderId="1" xfId="1" applyNumberFormat="1" applyFont="1" applyFill="1" applyBorder="1"/>
    <xf numFmtId="0" fontId="5" fillId="2" borderId="0" xfId="0" applyFont="1" applyFill="1"/>
    <xf numFmtId="0" fontId="13" fillId="2" borderId="0" xfId="0" applyFont="1" applyFill="1"/>
    <xf numFmtId="0" fontId="2" fillId="0" borderId="1" xfId="1" applyFont="1" applyBorder="1" applyAlignment="1">
      <alignment horizontal="right"/>
    </xf>
    <xf numFmtId="2" fontId="0" fillId="0" borderId="0" xfId="11" applyNumberFormat="1" applyFont="1" applyBorder="1"/>
    <xf numFmtId="170" fontId="0" fillId="0" borderId="0" xfId="0" applyNumberFormat="1" applyBorder="1"/>
    <xf numFmtId="10" fontId="0" fillId="0" borderId="0" xfId="0" applyNumberFormat="1"/>
    <xf numFmtId="170" fontId="9" fillId="0" borderId="0" xfId="11" applyNumberFormat="1" applyFont="1" applyBorder="1"/>
    <xf numFmtId="0" fontId="18" fillId="2" borderId="0" xfId="2" applyFont="1" applyFill="1"/>
    <xf numFmtId="0" fontId="20" fillId="2" borderId="8" xfId="1" applyFont="1" applyFill="1" applyBorder="1" applyAlignment="1">
      <alignment horizontal="justify"/>
    </xf>
    <xf numFmtId="165" fontId="20" fillId="2" borderId="9" xfId="1" applyNumberFormat="1" applyFont="1" applyFill="1" applyBorder="1" applyAlignment="1">
      <alignment horizontal="right" wrapText="1" indent="1"/>
    </xf>
    <xf numFmtId="166" fontId="20" fillId="2" borderId="0" xfId="1" applyNumberFormat="1" applyFont="1" applyFill="1" applyBorder="1" applyAlignment="1">
      <alignment horizontal="right" wrapText="1" indent="1"/>
    </xf>
    <xf numFmtId="165" fontId="20" fillId="2" borderId="0" xfId="1" applyNumberFormat="1" applyFont="1" applyFill="1" applyBorder="1" applyAlignment="1">
      <alignment horizontal="right" wrapText="1" indent="1"/>
    </xf>
    <xf numFmtId="0" fontId="20" fillId="2" borderId="8" xfId="1" applyFont="1" applyFill="1" applyBorder="1" applyAlignment="1">
      <alignment horizontal="justify" vertical="center"/>
    </xf>
    <xf numFmtId="165" fontId="20" fillId="2" borderId="9" xfId="1" applyNumberFormat="1" applyFont="1" applyFill="1" applyBorder="1" applyAlignment="1">
      <alignment horizontal="center" wrapText="1"/>
    </xf>
    <xf numFmtId="166" fontId="20" fillId="2" borderId="0" xfId="11" applyNumberFormat="1" applyFont="1" applyFill="1" applyBorder="1" applyAlignment="1">
      <alignment horizontal="center" wrapText="1"/>
    </xf>
    <xf numFmtId="0" fontId="18" fillId="2" borderId="0" xfId="2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left" indent="1"/>
    </xf>
    <xf numFmtId="165" fontId="18" fillId="2" borderId="9" xfId="1" applyNumberFormat="1" applyFont="1" applyFill="1" applyBorder="1" applyAlignment="1">
      <alignment horizontal="center" wrapText="1"/>
    </xf>
    <xf numFmtId="166" fontId="18" fillId="2" borderId="0" xfId="11" applyNumberFormat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left" indent="1"/>
    </xf>
    <xf numFmtId="166" fontId="20" fillId="2" borderId="8" xfId="11" applyNumberFormat="1" applyFont="1" applyFill="1" applyBorder="1" applyAlignment="1">
      <alignment horizontal="center" wrapText="1"/>
    </xf>
    <xf numFmtId="0" fontId="3" fillId="0" borderId="0" xfId="1" applyFont="1" applyFill="1"/>
    <xf numFmtId="0" fontId="2" fillId="0" borderId="0" xfId="1" applyFont="1" applyFill="1"/>
    <xf numFmtId="0" fontId="0" fillId="0" borderId="0" xfId="0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3" fontId="2" fillId="0" borderId="14" xfId="10" applyFont="1" applyFill="1" applyBorder="1"/>
    <xf numFmtId="169" fontId="0" fillId="0" borderId="14" xfId="0" applyNumberFormat="1" applyFill="1" applyBorder="1"/>
    <xf numFmtId="168" fontId="0" fillId="0" borderId="14" xfId="10" applyNumberFormat="1" applyFont="1" applyFill="1" applyBorder="1" applyAlignment="1"/>
    <xf numFmtId="9" fontId="0" fillId="0" borderId="14" xfId="11" applyNumberFormat="1" applyFont="1" applyFill="1" applyBorder="1" applyAlignment="1">
      <alignment horizontal="center"/>
    </xf>
    <xf numFmtId="43" fontId="2" fillId="0" borderId="12" xfId="10" applyFont="1" applyFill="1" applyBorder="1"/>
    <xf numFmtId="169" fontId="0" fillId="0" borderId="12" xfId="0" applyNumberFormat="1" applyFill="1" applyBorder="1"/>
    <xf numFmtId="168" fontId="0" fillId="0" borderId="12" xfId="10" applyNumberFormat="1" applyFont="1" applyFill="1" applyBorder="1" applyAlignment="1"/>
    <xf numFmtId="9" fontId="0" fillId="0" borderId="12" xfId="11" applyNumberFormat="1" applyFont="1" applyFill="1" applyBorder="1" applyAlignment="1">
      <alignment horizontal="center"/>
    </xf>
    <xf numFmtId="0" fontId="2" fillId="0" borderId="0" xfId="2" applyFill="1"/>
    <xf numFmtId="0" fontId="2" fillId="0" borderId="0" xfId="1" applyFont="1" applyFill="1" applyBorder="1"/>
    <xf numFmtId="43" fontId="2" fillId="0" borderId="13" xfId="10" applyFont="1" applyFill="1" applyBorder="1"/>
    <xf numFmtId="169" fontId="0" fillId="0" borderId="13" xfId="0" applyNumberFormat="1" applyFill="1" applyBorder="1"/>
    <xf numFmtId="168" fontId="0" fillId="0" borderId="13" xfId="10" applyNumberFormat="1" applyFont="1" applyFill="1" applyBorder="1" applyAlignment="1"/>
    <xf numFmtId="9" fontId="0" fillId="0" borderId="13" xfId="11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0" fontId="7" fillId="0" borderId="0" xfId="1" applyFont="1" applyFill="1" applyBorder="1"/>
    <xf numFmtId="43" fontId="2" fillId="0" borderId="0" xfId="10" applyFont="1" applyFill="1"/>
    <xf numFmtId="10" fontId="2" fillId="0" borderId="0" xfId="10" applyNumberFormat="1" applyFont="1" applyFill="1"/>
    <xf numFmtId="0" fontId="2" fillId="0" borderId="0" xfId="0" applyFont="1" applyFill="1"/>
    <xf numFmtId="169" fontId="0" fillId="0" borderId="0" xfId="0" applyNumberFormat="1" applyFill="1"/>
    <xf numFmtId="0" fontId="2" fillId="0" borderId="0" xfId="1" applyFont="1" applyFill="1" applyAlignment="1">
      <alignment horizontal="justify"/>
    </xf>
    <xf numFmtId="0" fontId="10" fillId="0" borderId="0" xfId="1" applyFont="1" applyFill="1" applyAlignment="1">
      <alignment horizontal="justify"/>
    </xf>
    <xf numFmtId="43" fontId="2" fillId="0" borderId="0" xfId="10" applyFont="1" applyFill="1" applyBorder="1"/>
    <xf numFmtId="169" fontId="0" fillId="0" borderId="0" xfId="0" applyNumberFormat="1" applyFill="1" applyBorder="1"/>
    <xf numFmtId="168" fontId="0" fillId="0" borderId="0" xfId="10" applyNumberFormat="1" applyFont="1" applyFill="1" applyBorder="1" applyAlignment="1"/>
    <xf numFmtId="43" fontId="2" fillId="0" borderId="0" xfId="10" applyFont="1" applyFill="1" applyAlignment="1">
      <alignment horizontal="right"/>
    </xf>
    <xf numFmtId="0" fontId="3" fillId="0" borderId="0" xfId="1" applyFont="1" applyFill="1" applyAlignment="1"/>
    <xf numFmtId="0" fontId="0" fillId="0" borderId="1" xfId="0" applyFill="1" applyBorder="1"/>
    <xf numFmtId="0" fontId="11" fillId="3" borderId="1" xfId="0" applyFont="1" applyFill="1" applyBorder="1"/>
    <xf numFmtId="2" fontId="11" fillId="3" borderId="1" xfId="0" applyNumberFormat="1" applyFont="1" applyFill="1" applyBorder="1"/>
    <xf numFmtId="49" fontId="0" fillId="0" borderId="0" xfId="0" applyNumberFormat="1" applyFill="1"/>
    <xf numFmtId="0" fontId="0" fillId="4" borderId="1" xfId="0" applyFont="1" applyFill="1" applyBorder="1"/>
    <xf numFmtId="2" fontId="0" fillId="4" borderId="1" xfId="0" applyNumberFormat="1" applyFont="1" applyFill="1" applyBorder="1"/>
    <xf numFmtId="2" fontId="0" fillId="0" borderId="0" xfId="0" applyNumberFormat="1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16" fillId="3" borderId="1" xfId="0" applyFont="1" applyFill="1" applyBorder="1" applyAlignment="1">
      <alignment vertical="center"/>
    </xf>
    <xf numFmtId="10" fontId="0" fillId="0" borderId="0" xfId="0" applyNumberFormat="1" applyFill="1"/>
    <xf numFmtId="0" fontId="0" fillId="4" borderId="1" xfId="0" applyFont="1" applyFill="1" applyBorder="1" applyAlignment="1">
      <alignment wrapText="1"/>
    </xf>
    <xf numFmtId="171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" fillId="0" borderId="0" xfId="0" applyFont="1" applyFill="1" applyBorder="1" applyAlignment="1">
      <alignment wrapText="1"/>
    </xf>
    <xf numFmtId="10" fontId="0" fillId="0" borderId="0" xfId="0" applyNumberFormat="1" applyFill="1" applyBorder="1"/>
    <xf numFmtId="0" fontId="15" fillId="0" borderId="0" xfId="1" applyFont="1" applyFill="1" applyAlignment="1">
      <alignment horizontal="justify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9" fillId="6" borderId="7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justify"/>
    </xf>
    <xf numFmtId="165" fontId="18" fillId="6" borderId="9" xfId="1" applyNumberFormat="1" applyFont="1" applyFill="1" applyBorder="1" applyAlignment="1">
      <alignment horizontal="right" wrapText="1" indent="1"/>
    </xf>
    <xf numFmtId="166" fontId="18" fillId="6" borderId="0" xfId="1" applyNumberFormat="1" applyFont="1" applyFill="1" applyBorder="1" applyAlignment="1">
      <alignment horizontal="right" wrapText="1" indent="1"/>
    </xf>
    <xf numFmtId="164" fontId="18" fillId="6" borderId="0" xfId="1" applyNumberFormat="1" applyFont="1" applyFill="1" applyBorder="1" applyAlignment="1">
      <alignment horizontal="center" wrapText="1"/>
    </xf>
    <xf numFmtId="165" fontId="18" fillId="6" borderId="9" xfId="1" applyNumberFormat="1" applyFont="1" applyFill="1" applyBorder="1" applyAlignment="1">
      <alignment horizontal="center" wrapText="1"/>
    </xf>
    <xf numFmtId="165" fontId="18" fillId="6" borderId="0" xfId="1" applyNumberFormat="1" applyFont="1" applyFill="1" applyBorder="1" applyAlignment="1">
      <alignment horizontal="right" wrapText="1" indent="1"/>
    </xf>
    <xf numFmtId="165" fontId="18" fillId="6" borderId="0" xfId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7" fillId="6" borderId="2" xfId="1" applyFont="1" applyFill="1" applyBorder="1" applyAlignment="1">
      <alignment horizontal="justify" vertical="center"/>
    </xf>
    <xf numFmtId="0" fontId="17" fillId="6" borderId="7" xfId="1" applyFont="1" applyFill="1" applyBorder="1" applyAlignment="1">
      <alignment horizontal="justify" vertical="center"/>
    </xf>
    <xf numFmtId="0" fontId="17" fillId="6" borderId="3" xfId="1" applyFont="1" applyFill="1" applyBorder="1" applyAlignment="1">
      <alignment horizontal="center" vertical="center" wrapText="1"/>
    </xf>
    <xf numFmtId="0" fontId="17" fillId="6" borderId="4" xfId="1" applyFont="1" applyFill="1" applyBorder="1" applyAlignment="1">
      <alignment horizontal="center" vertical="center" wrapText="1"/>
    </xf>
    <xf numFmtId="0" fontId="17" fillId="6" borderId="5" xfId="1" applyFont="1" applyFill="1" applyBorder="1" applyAlignment="1">
      <alignment horizontal="center" vertical="center" wrapText="1"/>
    </xf>
    <xf numFmtId="0" fontId="17" fillId="6" borderId="6" xfId="1" applyFont="1" applyFill="1" applyBorder="1" applyAlignment="1">
      <alignment horizontal="center" vertical="center" wrapText="1"/>
    </xf>
    <xf numFmtId="0" fontId="17" fillId="6" borderId="2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</cellXfs>
  <cellStyles count="12">
    <cellStyle name="Euro" xfId="6"/>
    <cellStyle name="Milliers" xfId="10" builtinId="3"/>
    <cellStyle name="Motif" xfId="1"/>
    <cellStyle name="Motif 2" xfId="7"/>
    <cellStyle name="Normal" xfId="0" builtinId="0"/>
    <cellStyle name="Normal 2" xfId="2"/>
    <cellStyle name="Normal 3" xfId="4"/>
    <cellStyle name="Normal 4" xfId="8"/>
    <cellStyle name="Pourcentage" xfId="11" builtinId="5"/>
    <cellStyle name="Pourcentage 2" xfId="3"/>
    <cellStyle name="Pourcentage 3" xfId="5"/>
    <cellStyle name="Pourcentage 4" xfId="9"/>
  </cellStyles>
  <dxfs count="0"/>
  <tableStyles count="0" defaultTableStyle="TableStyleMedium2" defaultPivotStyle="PivotStyleLight16"/>
  <colors>
    <mruColors>
      <color rgb="FF0040C0"/>
      <color rgb="FF70A0FF"/>
      <color rgb="FFD0F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80661862404354E-2"/>
          <c:y val="4.0831674564169411E-2"/>
          <c:w val="0.9555193381375956"/>
          <c:h val="0.871540688286447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1'!$D$6</c:f>
              <c:strCache>
                <c:ptCount val="1"/>
                <c:pt idx="0">
                  <c:v>Dépenses intérieures de R&amp;D des entreprises </c:v>
                </c:pt>
              </c:strCache>
            </c:strRef>
          </c:tx>
          <c:spPr>
            <a:solidFill>
              <a:srgbClr val="002060"/>
            </a:solidFill>
            <a:ln w="25400">
              <a:solidFill>
                <a:srgbClr val="0040C0"/>
              </a:solidFill>
            </a:ln>
          </c:spPr>
          <c:invertIfNegative val="0"/>
          <c:dLbls>
            <c:numFmt formatCode="0.00" sourceLinked="0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1'!$E$5:$O$5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(p)</c:v>
                </c:pt>
              </c:strCache>
            </c:strRef>
          </c:cat>
          <c:val>
            <c:numRef>
              <c:f>'Graphique 1'!$E$6:$O$6</c:f>
              <c:numCache>
                <c:formatCode>0.00</c:formatCode>
                <c:ptCount val="11"/>
                <c:pt idx="0">
                  <c:v>1.29</c:v>
                </c:pt>
                <c:pt idx="1">
                  <c:v>1.36</c:v>
                </c:pt>
                <c:pt idx="2">
                  <c:v>1.38</c:v>
                </c:pt>
                <c:pt idx="3">
                  <c:v>1.4</c:v>
                </c:pt>
                <c:pt idx="4">
                  <c:v>1.44</c:v>
                </c:pt>
                <c:pt idx="5">
                  <c:v>1.44</c:v>
                </c:pt>
                <c:pt idx="6">
                  <c:v>1.45</c:v>
                </c:pt>
                <c:pt idx="7">
                  <c:v>1.44</c:v>
                </c:pt>
                <c:pt idx="8">
                  <c:v>1.45</c:v>
                </c:pt>
                <c:pt idx="9">
                  <c:v>1.44</c:v>
                </c:pt>
                <c:pt idx="10">
                  <c:v>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013760"/>
        <c:axId val="99015296"/>
      </c:barChart>
      <c:catAx>
        <c:axId val="990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01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15296"/>
        <c:scaling>
          <c:orientation val="minMax"/>
          <c:max val="1.5"/>
          <c:min val="1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01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05654908574538"/>
          <c:y val="3.6039937176165424E-2"/>
          <c:w val="0.76831767605247403"/>
          <c:h val="0.90322580645161288"/>
        </c:manualLayout>
      </c:layout>
      <c:barChart>
        <c:barDir val="bar"/>
        <c:grouping val="stacked"/>
        <c:varyColors val="0"/>
        <c:ser>
          <c:idx val="0"/>
          <c:order val="0"/>
          <c:tx>
            <c:v>Part des chercheurs (en %)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2411119064662373E-2"/>
                  <c:y val="2.6507626473730108E-3"/>
                </c:manualLayout>
              </c:layout>
              <c:tx>
                <c:strRef>
                  <c:f>'Graphique 2'!$H$5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'Graphique 2'!$H$6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81818181818182E-3"/>
                  <c:y val="-2.6507626473730108E-3"/>
                </c:manualLayout>
              </c:layout>
              <c:tx>
                <c:strRef>
                  <c:f>'Graphique 2'!$H$7</c:f>
                  <c:strCache>
                    <c:ptCount val="1"/>
                    <c:pt idx="0">
                      <c:v>53%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'Graphique 2'!$H$8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'Graphique 2'!$H$9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'Graphique 2'!$H$10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'Graphique 2'!$H$11</c:f>
                  <c:strCache>
                    <c:ptCount val="1"/>
                    <c:pt idx="0">
                      <c:v>71%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'Graphique 2'!$H$12</c:f>
                  <c:strCache>
                    <c:ptCount val="1"/>
                    <c:pt idx="0">
                      <c:v>58%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'Graphique 2'!$H$13</c:f>
                  <c:strCache>
                    <c:ptCount val="1"/>
                    <c:pt idx="0">
                      <c:v>60%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'Graphique 2'!$H$14</c:f>
                  <c:strCache>
                    <c:ptCount val="1"/>
                    <c:pt idx="0">
                      <c:v>72%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'Graphique 2'!$H$15</c:f>
                  <c:strCache>
                    <c:ptCount val="1"/>
                    <c:pt idx="0">
                      <c:v>72%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'Graphique 2'!$H$16</c:f>
                  <c:strCache>
                    <c:ptCount val="1"/>
                    <c:pt idx="0">
                      <c:v>61%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'Graphique 2'!$H$17</c:f>
                  <c:strCache>
                    <c:ptCount val="1"/>
                    <c:pt idx="0">
                      <c:v>76%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2'!$D$5:$D$17</c:f>
              <c:strCache>
                <c:ptCount val="13"/>
                <c:pt idx="0">
                  <c:v>Outre-mer</c:v>
                </c:pt>
                <c:pt idx="1">
                  <c:v>Centre-Val de Loire</c:v>
                </c:pt>
                <c:pt idx="2">
                  <c:v>Normandie</c:v>
                </c:pt>
                <c:pt idx="3">
                  <c:v>Bourgogne - 
Franche-Comté</c:v>
                </c:pt>
                <c:pt idx="4">
                  <c:v>Grand Est</c:v>
                </c:pt>
                <c:pt idx="5">
                  <c:v>Hauts-de-France</c:v>
                </c:pt>
                <c:pt idx="6">
                  <c:v>Bretagne</c:v>
                </c:pt>
                <c:pt idx="7">
                  <c:v>Pays de la Loire</c:v>
                </c:pt>
                <c:pt idx="8">
                  <c:v>Nouvelle-Aquitaine</c:v>
                </c:pt>
                <c:pt idx="9">
                  <c:v>Paca et Corse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Île-de-France </c:v>
                </c:pt>
              </c:strCache>
            </c:strRef>
          </c:cat>
          <c:val>
            <c:numRef>
              <c:f>'Graphique 2'!$E$5:$E$17</c:f>
              <c:numCache>
                <c:formatCode>_(* #,##0_);_(* \(#,##0\);_(* "-"??_);_(@_)</c:formatCode>
                <c:ptCount val="13"/>
                <c:pt idx="0">
                  <c:v>216.3759</c:v>
                </c:pt>
                <c:pt idx="1">
                  <c:v>4090.1189000000008</c:v>
                </c:pt>
                <c:pt idx="2">
                  <c:v>4348.223100000002</c:v>
                </c:pt>
                <c:pt idx="3">
                  <c:v>4825.1738000000005</c:v>
                </c:pt>
                <c:pt idx="4">
                  <c:v>5112.8717000000024</c:v>
                </c:pt>
                <c:pt idx="5">
                  <c:v>5231.7058000000006</c:v>
                </c:pt>
                <c:pt idx="6">
                  <c:v>7256.2861000000003</c:v>
                </c:pt>
                <c:pt idx="7">
                  <c:v>6238.9422000000022</c:v>
                </c:pt>
                <c:pt idx="8">
                  <c:v>8198.7656999999926</c:v>
                </c:pt>
                <c:pt idx="9">
                  <c:v>12549.619899999994</c:v>
                </c:pt>
                <c:pt idx="10">
                  <c:v>19500.657099999993</c:v>
                </c:pt>
                <c:pt idx="11">
                  <c:v>25273.712900000002</c:v>
                </c:pt>
                <c:pt idx="12">
                  <c:v>84941.509300000194</c:v>
                </c:pt>
              </c:numCache>
            </c:numRef>
          </c:val>
        </c:ser>
        <c:ser>
          <c:idx val="2"/>
          <c:order val="1"/>
          <c:tx>
            <c:v>Personnels de soutien (en ETP)</c:v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6.072939036029587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400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95081386732082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7 400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4955373276532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8</a:t>
                    </a:r>
                    <a:r>
                      <a:rPr lang="en-US" baseline="0"/>
                      <a:t> 1</a:t>
                    </a:r>
                    <a:r>
                      <a:rPr lang="en-US"/>
                      <a:t>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656160678107169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8 800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80086077557412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9 400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872588422970080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9 500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12488911765031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10 200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5335786434206188E-2"/>
                  <c:y val="4.525217745573375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10 700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872135767451874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13 700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04553203450403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17 400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292408163861297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27 000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707748805390981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41</a:t>
                    </a:r>
                    <a:r>
                      <a:rPr lang="en-US" baseline="0"/>
                      <a:t> 200</a:t>
                    </a:r>
                    <a:r>
                      <a:rPr lang="en-US"/>
                      <a:t>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1234582881590427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111 800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2'!$D$5:$D$17</c:f>
              <c:strCache>
                <c:ptCount val="13"/>
                <c:pt idx="0">
                  <c:v>Outre-mer</c:v>
                </c:pt>
                <c:pt idx="1">
                  <c:v>Centre-Val de Loire</c:v>
                </c:pt>
                <c:pt idx="2">
                  <c:v>Normandie</c:v>
                </c:pt>
                <c:pt idx="3">
                  <c:v>Bourgogne - 
Franche-Comté</c:v>
                </c:pt>
                <c:pt idx="4">
                  <c:v>Grand Est</c:v>
                </c:pt>
                <c:pt idx="5">
                  <c:v>Hauts-de-France</c:v>
                </c:pt>
                <c:pt idx="6">
                  <c:v>Bretagne</c:v>
                </c:pt>
                <c:pt idx="7">
                  <c:v>Pays de la Loire</c:v>
                </c:pt>
                <c:pt idx="8">
                  <c:v>Nouvelle-Aquitaine</c:v>
                </c:pt>
                <c:pt idx="9">
                  <c:v>Paca et Corse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Île-de-France </c:v>
                </c:pt>
              </c:strCache>
            </c:strRef>
          </c:cat>
          <c:val>
            <c:numRef>
              <c:f>'Graphique 2'!$F$5:$F$17</c:f>
              <c:numCache>
                <c:formatCode>_-* #,##0\ _€_-;\-* #,##0\ _€_-;_-* "-"??\ _€_-;_-@_-</c:formatCode>
                <c:ptCount val="13"/>
                <c:pt idx="0">
                  <c:v>182.73960000000017</c:v>
                </c:pt>
                <c:pt idx="1">
                  <c:v>3350.3479999999968</c:v>
                </c:pt>
                <c:pt idx="2">
                  <c:v>3782.3829999999962</c:v>
                </c:pt>
                <c:pt idx="3">
                  <c:v>3968.5796000000009</c:v>
                </c:pt>
                <c:pt idx="4">
                  <c:v>4281.3438999999935</c:v>
                </c:pt>
                <c:pt idx="5">
                  <c:v>4261.2400999999963</c:v>
                </c:pt>
                <c:pt idx="6">
                  <c:v>2912.711199999997</c:v>
                </c:pt>
                <c:pt idx="7">
                  <c:v>4438.4818999999761</c:v>
                </c:pt>
                <c:pt idx="8">
                  <c:v>5484.3267000000051</c:v>
                </c:pt>
                <c:pt idx="9">
                  <c:v>4849.7682999999925</c:v>
                </c:pt>
                <c:pt idx="10">
                  <c:v>7454.0475000000079</c:v>
                </c:pt>
                <c:pt idx="11">
                  <c:v>15942.49360000002</c:v>
                </c:pt>
                <c:pt idx="12">
                  <c:v>26878.580200000011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638528"/>
        <c:axId val="101640064"/>
      </c:barChart>
      <c:catAx>
        <c:axId val="1016385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640064"/>
        <c:crosses val="autoZero"/>
        <c:auto val="1"/>
        <c:lblAlgn val="ctr"/>
        <c:lblOffset val="100"/>
        <c:noMultiLvlLbl val="0"/>
      </c:catAx>
      <c:valAx>
        <c:axId val="101640064"/>
        <c:scaling>
          <c:orientation val="minMax"/>
          <c:max val="1240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638528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203782593935144"/>
          <c:y val="0.81284837209808547"/>
          <c:w val="0.33897322279893349"/>
          <c:h val="9.19168830017836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7639050</xdr:colOff>
      <xdr:row>25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9526</xdr:rowOff>
    </xdr:from>
    <xdr:to>
      <xdr:col>1</xdr:col>
      <xdr:colOff>714375</xdr:colOff>
      <xdr:row>29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724893</xdr:colOff>
      <xdr:row>3</xdr:row>
      <xdr:rowOff>174031</xdr:rowOff>
    </xdr:from>
    <xdr:to>
      <xdr:col>0</xdr:col>
      <xdr:colOff>5381625</xdr:colOff>
      <xdr:row>24</xdr:row>
      <xdr:rowOff>46647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893" y="745531"/>
          <a:ext cx="4656732" cy="3873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32"/>
  <sheetViews>
    <sheetView tabSelected="1" zoomScale="85" zoomScaleNormal="85" workbookViewId="0"/>
  </sheetViews>
  <sheetFormatPr baseColWidth="10" defaultRowHeight="15" x14ac:dyDescent="0.25"/>
  <cols>
    <col min="1" max="1" width="115.28515625" customWidth="1"/>
    <col min="4" max="4" width="40" bestFit="1" customWidth="1"/>
  </cols>
  <sheetData>
    <row r="1" spans="1:17" x14ac:dyDescent="0.25">
      <c r="A1" s="1"/>
    </row>
    <row r="2" spans="1:17" x14ac:dyDescent="0.25">
      <c r="A2" s="2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x14ac:dyDescent="0.25">
      <c r="A3" s="1"/>
    </row>
    <row r="4" spans="1:17" x14ac:dyDescent="0.25">
      <c r="A4" s="1"/>
    </row>
    <row r="5" spans="1:17" x14ac:dyDescent="0.25">
      <c r="A5" s="4"/>
      <c r="B5" s="3"/>
      <c r="C5" s="3"/>
      <c r="D5" s="5" t="s">
        <v>0</v>
      </c>
      <c r="E5" s="6">
        <v>2008</v>
      </c>
      <c r="F5" s="6">
        <v>2009</v>
      </c>
      <c r="G5" s="6">
        <v>2010</v>
      </c>
      <c r="H5" s="6">
        <v>2011</v>
      </c>
      <c r="I5" s="6">
        <v>2012</v>
      </c>
      <c r="J5" s="6">
        <v>2013</v>
      </c>
      <c r="K5" s="6">
        <v>2014</v>
      </c>
      <c r="L5" s="6">
        <v>2015</v>
      </c>
      <c r="M5" s="27">
        <v>2016</v>
      </c>
      <c r="N5" s="27">
        <v>2017</v>
      </c>
      <c r="O5" s="27" t="s">
        <v>56</v>
      </c>
    </row>
    <row r="6" spans="1:17" x14ac:dyDescent="0.25">
      <c r="A6" s="4"/>
      <c r="B6" s="3"/>
      <c r="C6" s="3"/>
      <c r="D6" s="6" t="s">
        <v>1</v>
      </c>
      <c r="E6" s="7">
        <v>1.29</v>
      </c>
      <c r="F6" s="7">
        <v>1.36</v>
      </c>
      <c r="G6" s="7">
        <v>1.38</v>
      </c>
      <c r="H6" s="7">
        <v>1.4</v>
      </c>
      <c r="I6" s="7">
        <v>1.44</v>
      </c>
      <c r="J6" s="7">
        <v>1.44</v>
      </c>
      <c r="K6" s="7">
        <v>1.45</v>
      </c>
      <c r="L6" s="23">
        <v>1.44</v>
      </c>
      <c r="M6" s="24">
        <v>1.45</v>
      </c>
      <c r="N6" s="24">
        <v>1.44</v>
      </c>
      <c r="O6" s="24">
        <v>1.44</v>
      </c>
    </row>
    <row r="7" spans="1:17" x14ac:dyDescent="0.25">
      <c r="A7" s="4"/>
      <c r="B7" s="3"/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25">
      <c r="A8" s="1"/>
      <c r="D8" s="17"/>
      <c r="E8" s="18"/>
      <c r="F8" s="18"/>
      <c r="G8" s="18"/>
      <c r="H8" s="19"/>
      <c r="I8" s="18"/>
      <c r="J8" s="18"/>
      <c r="K8" s="18"/>
      <c r="L8" s="18"/>
      <c r="M8" s="19"/>
      <c r="N8" s="20"/>
      <c r="O8" s="20"/>
      <c r="P8" s="20"/>
      <c r="Q8" s="17"/>
    </row>
    <row r="9" spans="1:17" x14ac:dyDescent="0.25">
      <c r="A9" s="8"/>
      <c r="B9" s="9"/>
      <c r="C9" s="9"/>
      <c r="D9" s="17"/>
      <c r="E9" s="18"/>
      <c r="F9" s="18"/>
      <c r="G9" s="18"/>
      <c r="H9" s="19"/>
      <c r="I9" s="18"/>
      <c r="J9" s="18"/>
      <c r="K9" s="18"/>
      <c r="L9" s="18"/>
      <c r="M9" s="18"/>
      <c r="P9" s="17"/>
      <c r="Q9" s="17"/>
    </row>
    <row r="10" spans="1:17" x14ac:dyDescent="0.25">
      <c r="A10" s="8"/>
      <c r="B10" s="9"/>
      <c r="C10" s="9"/>
      <c r="D10" s="15"/>
      <c r="E10" s="18"/>
      <c r="F10" s="16"/>
      <c r="G10" s="16"/>
      <c r="H10" s="19"/>
      <c r="I10" s="16"/>
      <c r="J10" s="16"/>
      <c r="K10" s="17"/>
      <c r="L10" s="17"/>
      <c r="M10" s="17"/>
      <c r="N10" s="17"/>
      <c r="O10" s="29"/>
      <c r="P10" s="17"/>
      <c r="Q10" s="17"/>
    </row>
    <row r="11" spans="1:17" x14ac:dyDescent="0.25">
      <c r="A11" s="8"/>
      <c r="B11" s="9"/>
      <c r="C11" s="9"/>
      <c r="D11" s="15"/>
      <c r="E11" s="18"/>
      <c r="F11" s="15"/>
      <c r="G11" s="15"/>
      <c r="H11" s="18"/>
      <c r="I11" s="21"/>
      <c r="J11" s="21"/>
      <c r="K11" s="17"/>
      <c r="L11" s="17"/>
      <c r="M11" s="17"/>
      <c r="N11" s="17"/>
      <c r="O11" s="17"/>
      <c r="P11" s="17"/>
      <c r="Q11" s="17"/>
    </row>
    <row r="12" spans="1:17" x14ac:dyDescent="0.25">
      <c r="A12" s="1"/>
      <c r="D12" s="17"/>
      <c r="E12" s="18"/>
      <c r="F12" s="17"/>
      <c r="G12" s="17"/>
      <c r="H12" s="18"/>
      <c r="I12" s="17"/>
      <c r="J12" s="17"/>
      <c r="K12" s="17"/>
      <c r="L12" s="17"/>
      <c r="M12" s="17"/>
      <c r="N12" s="31"/>
      <c r="O12" s="20"/>
      <c r="P12" s="17"/>
      <c r="Q12" s="17"/>
    </row>
    <row r="13" spans="1:17" x14ac:dyDescent="0.25">
      <c r="A13" s="1"/>
      <c r="D13" s="17"/>
      <c r="E13" s="19"/>
      <c r="F13" s="17"/>
      <c r="G13" s="17"/>
      <c r="H13" s="18"/>
      <c r="I13" s="17"/>
      <c r="J13" s="17"/>
      <c r="K13" s="17"/>
      <c r="L13" s="17"/>
      <c r="M13" s="17"/>
      <c r="N13" s="20"/>
      <c r="O13" s="17"/>
      <c r="P13" s="17"/>
      <c r="Q13" s="17"/>
    </row>
    <row r="14" spans="1:17" x14ac:dyDescent="0.25">
      <c r="A14" s="1"/>
      <c r="D14" s="17"/>
      <c r="E14" s="18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</row>
    <row r="15" spans="1:17" x14ac:dyDescent="0.25">
      <c r="A15" s="1"/>
      <c r="D15" s="17"/>
      <c r="E15" s="18"/>
      <c r="F15" s="17"/>
      <c r="G15" s="28"/>
      <c r="H15" s="28"/>
      <c r="I15" s="28"/>
      <c r="J15" s="17"/>
      <c r="K15" s="17"/>
      <c r="L15" s="17"/>
      <c r="M15" s="17"/>
      <c r="N15" s="17"/>
      <c r="O15" s="17"/>
      <c r="P15" s="17"/>
      <c r="Q15" s="17"/>
    </row>
    <row r="16" spans="1:17" x14ac:dyDescent="0.25">
      <c r="A16" s="1"/>
      <c r="D16" s="17"/>
      <c r="E16" s="18"/>
      <c r="F16" s="17"/>
    </row>
    <row r="17" spans="1:9" x14ac:dyDescent="0.25">
      <c r="A17" s="1"/>
      <c r="D17" s="17"/>
      <c r="E17" s="18"/>
      <c r="F17" s="17"/>
    </row>
    <row r="18" spans="1:9" x14ac:dyDescent="0.25">
      <c r="A18" s="1"/>
      <c r="D18" s="17"/>
      <c r="E18" s="19"/>
      <c r="F18" s="29"/>
      <c r="G18" s="29"/>
      <c r="H18" s="29"/>
      <c r="I18" s="29"/>
    </row>
    <row r="19" spans="1:9" x14ac:dyDescent="0.25">
      <c r="A19" s="1"/>
      <c r="D19" s="17"/>
      <c r="E19" s="20"/>
      <c r="F19" s="17"/>
    </row>
    <row r="20" spans="1:9" x14ac:dyDescent="0.25">
      <c r="A20" s="1"/>
      <c r="D20" s="17"/>
      <c r="E20" s="20"/>
      <c r="F20" s="17"/>
    </row>
    <row r="21" spans="1:9" x14ac:dyDescent="0.25">
      <c r="A21" s="1"/>
      <c r="F21" s="17"/>
    </row>
    <row r="22" spans="1:9" x14ac:dyDescent="0.25">
      <c r="A22" s="1"/>
      <c r="F22" s="17"/>
    </row>
    <row r="23" spans="1:9" x14ac:dyDescent="0.25">
      <c r="A23" s="1"/>
      <c r="D23" s="17"/>
      <c r="E23" s="17"/>
      <c r="F23" s="17"/>
    </row>
    <row r="24" spans="1:9" x14ac:dyDescent="0.25">
      <c r="A24" s="1"/>
      <c r="F24" s="17"/>
    </row>
    <row r="25" spans="1:9" x14ac:dyDescent="0.25">
      <c r="A25" s="1"/>
    </row>
    <row r="26" spans="1:9" x14ac:dyDescent="0.25">
      <c r="A26" s="1"/>
    </row>
    <row r="27" spans="1:9" ht="18" customHeight="1" x14ac:dyDescent="0.25">
      <c r="A27" s="14" t="s">
        <v>2</v>
      </c>
    </row>
    <row r="28" spans="1:9" ht="18" customHeight="1" x14ac:dyDescent="0.25">
      <c r="A28" s="14" t="s">
        <v>3</v>
      </c>
    </row>
    <row r="29" spans="1:9" x14ac:dyDescent="0.25">
      <c r="A29" s="13" t="s">
        <v>51</v>
      </c>
    </row>
    <row r="32" spans="1:9" x14ac:dyDescent="0.25">
      <c r="A32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M53"/>
  <sheetViews>
    <sheetView zoomScale="90" zoomScaleNormal="90" workbookViewId="0"/>
  </sheetViews>
  <sheetFormatPr baseColWidth="10" defaultRowHeight="15" x14ac:dyDescent="0.25"/>
  <cols>
    <col min="2" max="2" width="69.5703125" customWidth="1"/>
    <col min="3" max="3" width="0.7109375" style="1" customWidth="1"/>
    <col min="4" max="4" width="14.85546875" customWidth="1"/>
    <col min="5" max="5" width="20.28515625" customWidth="1"/>
    <col min="6" max="6" width="0.5703125" style="1" customWidth="1"/>
    <col min="7" max="7" width="17.85546875" customWidth="1"/>
    <col min="8" max="8" width="19" customWidth="1"/>
    <col min="9" max="9" width="0.5703125" style="1" customWidth="1"/>
    <col min="10" max="10" width="16" customWidth="1"/>
    <col min="11" max="11" width="16.140625" customWidth="1"/>
    <col min="12" max="13" width="1.28515625" customWidth="1"/>
  </cols>
  <sheetData>
    <row r="1" spans="1:13" x14ac:dyDescent="0.25">
      <c r="A1" s="1"/>
      <c r="B1" s="1"/>
      <c r="D1" s="1"/>
      <c r="E1" s="1"/>
      <c r="G1" s="1"/>
      <c r="H1" s="1"/>
      <c r="J1" s="1"/>
      <c r="K1" s="1"/>
      <c r="L1" s="1"/>
      <c r="M1" s="1"/>
    </row>
    <row r="2" spans="1:13" x14ac:dyDescent="0.25">
      <c r="A2" s="1"/>
      <c r="B2" s="2" t="s">
        <v>57</v>
      </c>
      <c r="D2" s="1"/>
      <c r="E2" s="1"/>
      <c r="G2" s="1"/>
      <c r="H2" s="1"/>
      <c r="J2" s="1"/>
      <c r="K2" s="1"/>
      <c r="L2" s="1"/>
      <c r="M2" s="1"/>
    </row>
    <row r="3" spans="1:13" ht="15.75" thickBot="1" x14ac:dyDescent="0.3">
      <c r="A3" s="1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"/>
      <c r="M3" s="1"/>
    </row>
    <row r="4" spans="1:13" ht="20.25" customHeight="1" thickBot="1" x14ac:dyDescent="0.3">
      <c r="A4" s="1"/>
      <c r="B4" s="110" t="s">
        <v>4</v>
      </c>
      <c r="C4" s="32"/>
      <c r="D4" s="112" t="s">
        <v>5</v>
      </c>
      <c r="E4" s="113"/>
      <c r="F4" s="32"/>
      <c r="G4" s="116" t="s">
        <v>54</v>
      </c>
      <c r="H4" s="117"/>
      <c r="I4" s="32"/>
      <c r="J4" s="116" t="s">
        <v>6</v>
      </c>
      <c r="K4" s="116"/>
      <c r="L4" s="1"/>
      <c r="M4" s="1"/>
    </row>
    <row r="5" spans="1:13" ht="14.25" customHeight="1" thickBot="1" x14ac:dyDescent="0.3">
      <c r="A5" s="1"/>
      <c r="B5" s="110"/>
      <c r="C5" s="32"/>
      <c r="D5" s="114"/>
      <c r="E5" s="115"/>
      <c r="F5" s="32"/>
      <c r="G5" s="117"/>
      <c r="H5" s="117"/>
      <c r="I5" s="32"/>
      <c r="J5" s="116"/>
      <c r="K5" s="116"/>
      <c r="L5" s="1"/>
      <c r="M5" s="1"/>
    </row>
    <row r="6" spans="1:13" ht="30.75" customHeight="1" x14ac:dyDescent="0.25">
      <c r="A6" s="1"/>
      <c r="B6" s="111"/>
      <c r="C6" s="32"/>
      <c r="D6" s="101" t="s">
        <v>7</v>
      </c>
      <c r="E6" s="101" t="s">
        <v>58</v>
      </c>
      <c r="F6" s="32"/>
      <c r="G6" s="101" t="s">
        <v>8</v>
      </c>
      <c r="H6" s="101" t="s">
        <v>59</v>
      </c>
      <c r="I6" s="32"/>
      <c r="J6" s="101" t="s">
        <v>8</v>
      </c>
      <c r="K6" s="101" t="s">
        <v>59</v>
      </c>
      <c r="L6" s="1"/>
      <c r="M6" s="1"/>
    </row>
    <row r="7" spans="1:13" ht="6.75" customHeight="1" x14ac:dyDescent="0.25">
      <c r="A7" s="1"/>
      <c r="B7" s="33"/>
      <c r="C7" s="32"/>
      <c r="D7" s="34"/>
      <c r="E7" s="35"/>
      <c r="F7" s="32"/>
      <c r="G7" s="36"/>
      <c r="H7" s="35"/>
      <c r="I7" s="32"/>
      <c r="J7" s="36"/>
      <c r="K7" s="35"/>
      <c r="L7" s="1"/>
      <c r="M7" s="1"/>
    </row>
    <row r="8" spans="1:13" ht="2.25" customHeight="1" x14ac:dyDescent="0.25">
      <c r="A8" s="1"/>
      <c r="B8" s="102"/>
      <c r="C8" s="32"/>
      <c r="D8" s="103"/>
      <c r="E8" s="104"/>
      <c r="F8" s="32"/>
      <c r="G8" s="107"/>
      <c r="H8" s="104"/>
      <c r="I8" s="32"/>
      <c r="J8" s="107"/>
      <c r="K8" s="104"/>
      <c r="L8" s="1"/>
      <c r="M8" s="1"/>
    </row>
    <row r="9" spans="1:13" ht="13.5" customHeight="1" x14ac:dyDescent="0.25">
      <c r="A9" s="1"/>
      <c r="B9" s="37" t="s">
        <v>26</v>
      </c>
      <c r="C9" s="32"/>
      <c r="D9" s="38">
        <v>23.818877791999995</v>
      </c>
      <c r="E9" s="39">
        <v>0.87102578163165134</v>
      </c>
      <c r="F9" s="38"/>
      <c r="G9" s="38">
        <v>176.2501652</v>
      </c>
      <c r="H9" s="39">
        <v>2.0684852637267834</v>
      </c>
      <c r="I9" s="38"/>
      <c r="J9" s="38">
        <v>113.27951630000001</v>
      </c>
      <c r="K9" s="39">
        <v>2.6944070562208893</v>
      </c>
      <c r="L9" s="1"/>
      <c r="M9" s="1"/>
    </row>
    <row r="10" spans="1:13" ht="2.25" customHeight="1" x14ac:dyDescent="0.25">
      <c r="A10" s="1"/>
      <c r="B10" s="102"/>
      <c r="C10" s="32"/>
      <c r="D10" s="105"/>
      <c r="E10" s="105"/>
      <c r="F10" s="40"/>
      <c r="G10" s="108"/>
      <c r="H10" s="105"/>
      <c r="I10" s="40"/>
      <c r="J10" s="108"/>
      <c r="K10" s="105"/>
      <c r="L10" s="1"/>
      <c r="M10" s="1"/>
    </row>
    <row r="11" spans="1:13" ht="13.5" customHeight="1" x14ac:dyDescent="0.25">
      <c r="A11" s="1"/>
      <c r="B11" s="41" t="s">
        <v>13</v>
      </c>
      <c r="C11" s="41"/>
      <c r="D11" s="42">
        <v>4.5175875679999979</v>
      </c>
      <c r="E11" s="43">
        <v>4.6502175678256874</v>
      </c>
      <c r="F11" s="42"/>
      <c r="G11" s="42">
        <v>32.165406199999985</v>
      </c>
      <c r="H11" s="43">
        <v>4.9881325740298594</v>
      </c>
      <c r="I11" s="42"/>
      <c r="J11" s="42">
        <v>20.386289999999999</v>
      </c>
      <c r="K11" s="43">
        <v>5.5484196590822021</v>
      </c>
      <c r="L11" s="1"/>
      <c r="M11" s="10"/>
    </row>
    <row r="12" spans="1:13" ht="3" customHeight="1" x14ac:dyDescent="0.25">
      <c r="A12" s="1"/>
      <c r="B12" s="44"/>
      <c r="C12" s="44"/>
      <c r="D12" s="42"/>
      <c r="E12" s="43"/>
      <c r="F12" s="42"/>
      <c r="G12" s="42"/>
      <c r="H12" s="43"/>
      <c r="I12" s="42"/>
      <c r="J12" s="42"/>
      <c r="K12" s="43"/>
      <c r="L12" s="1"/>
      <c r="M12" s="10"/>
    </row>
    <row r="13" spans="1:13" ht="13.5" customHeight="1" x14ac:dyDescent="0.25">
      <c r="A13" s="1"/>
      <c r="B13" s="44" t="s">
        <v>14</v>
      </c>
      <c r="C13" s="44"/>
      <c r="D13" s="42">
        <v>3.4516101720000001</v>
      </c>
      <c r="E13" s="43">
        <v>0.66716982381151979</v>
      </c>
      <c r="F13" s="42"/>
      <c r="G13" s="42">
        <v>21.080919999999999</v>
      </c>
      <c r="H13" s="43">
        <v>-1.4857437142621059</v>
      </c>
      <c r="I13" s="42"/>
      <c r="J13" s="42">
        <v>16.057866000000004</v>
      </c>
      <c r="K13" s="43">
        <v>-1.4277685044543547</v>
      </c>
      <c r="L13" s="1"/>
      <c r="M13" s="10"/>
    </row>
    <row r="14" spans="1:13" ht="3" customHeight="1" x14ac:dyDescent="0.25">
      <c r="A14" s="1"/>
      <c r="B14" s="44"/>
      <c r="C14" s="44"/>
      <c r="D14" s="42"/>
      <c r="E14" s="43"/>
      <c r="F14" s="42"/>
      <c r="G14" s="42"/>
      <c r="H14" s="43"/>
      <c r="I14" s="42"/>
      <c r="J14" s="42"/>
      <c r="K14" s="43"/>
      <c r="L14" s="1"/>
      <c r="M14" s="10"/>
    </row>
    <row r="15" spans="1:13" ht="13.5" customHeight="1" x14ac:dyDescent="0.25">
      <c r="A15" s="1"/>
      <c r="B15" s="44" t="s">
        <v>15</v>
      </c>
      <c r="C15" s="44"/>
      <c r="D15" s="42">
        <v>2.8790885359999998</v>
      </c>
      <c r="E15" s="43">
        <v>-3.6923424591802867</v>
      </c>
      <c r="F15" s="42"/>
      <c r="G15" s="42">
        <v>17.504366900000008</v>
      </c>
      <c r="H15" s="43">
        <v>-1.2715399605133413</v>
      </c>
      <c r="I15" s="42"/>
      <c r="J15" s="42">
        <v>9.6254026000000064</v>
      </c>
      <c r="K15" s="43">
        <v>-2.0663502078655016</v>
      </c>
      <c r="L15" s="1"/>
      <c r="M15" s="10"/>
    </row>
    <row r="16" spans="1:13" ht="3" customHeight="1" x14ac:dyDescent="0.25">
      <c r="A16" s="1"/>
      <c r="B16" s="44"/>
      <c r="C16" s="44"/>
      <c r="D16" s="42"/>
      <c r="E16" s="43"/>
      <c r="F16" s="42"/>
      <c r="G16" s="42"/>
      <c r="H16" s="43"/>
      <c r="I16" s="42"/>
      <c r="J16" s="42"/>
      <c r="K16" s="43"/>
      <c r="L16" s="1"/>
      <c r="M16" s="10"/>
    </row>
    <row r="17" spans="1:13" ht="13.5" customHeight="1" x14ac:dyDescent="0.25">
      <c r="A17" s="1"/>
      <c r="B17" s="44" t="s">
        <v>16</v>
      </c>
      <c r="C17" s="44"/>
      <c r="D17" s="42">
        <v>1.8697437910000001</v>
      </c>
      <c r="E17" s="43">
        <v>3.0287582701904237</v>
      </c>
      <c r="F17" s="42"/>
      <c r="G17" s="42">
        <v>13.630812299999999</v>
      </c>
      <c r="H17" s="43">
        <v>5.9273382695898578</v>
      </c>
      <c r="I17" s="42"/>
      <c r="J17" s="42">
        <v>6.5686080000000011</v>
      </c>
      <c r="K17" s="43">
        <v>8.9396621020396356</v>
      </c>
      <c r="L17" s="1"/>
      <c r="M17" s="10"/>
    </row>
    <row r="18" spans="1:13" ht="3" customHeight="1" x14ac:dyDescent="0.25">
      <c r="A18" s="1"/>
      <c r="B18" s="44"/>
      <c r="C18" s="44"/>
      <c r="D18" s="42"/>
      <c r="E18" s="43"/>
      <c r="F18" s="42"/>
      <c r="G18" s="42"/>
      <c r="H18" s="43"/>
      <c r="I18" s="42"/>
      <c r="J18" s="42"/>
      <c r="K18" s="43"/>
      <c r="L18" s="1"/>
      <c r="M18" s="10"/>
    </row>
    <row r="19" spans="1:13" ht="13.5" customHeight="1" x14ac:dyDescent="0.25">
      <c r="A19" s="1"/>
      <c r="B19" s="44" t="s">
        <v>17</v>
      </c>
      <c r="C19" s="44"/>
      <c r="D19" s="42">
        <v>1.6369286139999994</v>
      </c>
      <c r="E19" s="43">
        <v>1.2108385103948072</v>
      </c>
      <c r="F19" s="42"/>
      <c r="G19" s="42">
        <v>14.630953599999991</v>
      </c>
      <c r="H19" s="43">
        <v>0.38395561120053612</v>
      </c>
      <c r="I19" s="42"/>
      <c r="J19" s="42">
        <v>11.9983325</v>
      </c>
      <c r="K19" s="43">
        <v>3.6358791498171534</v>
      </c>
      <c r="L19" s="1"/>
      <c r="M19" s="10"/>
    </row>
    <row r="20" spans="1:13" ht="3" customHeight="1" x14ac:dyDescent="0.25">
      <c r="A20" s="1"/>
      <c r="B20" s="44"/>
      <c r="C20" s="44"/>
      <c r="D20" s="42"/>
      <c r="E20" s="43"/>
      <c r="F20" s="42"/>
      <c r="G20" s="42"/>
      <c r="H20" s="43"/>
      <c r="I20" s="42"/>
      <c r="J20" s="42"/>
      <c r="K20" s="43"/>
      <c r="L20" s="1"/>
      <c r="M20" s="10"/>
    </row>
    <row r="21" spans="1:13" ht="13.5" customHeight="1" x14ac:dyDescent="0.25">
      <c r="A21" s="1"/>
      <c r="B21" s="44" t="s">
        <v>31</v>
      </c>
      <c r="C21" s="44"/>
      <c r="D21" s="42">
        <v>1.6094977360000002</v>
      </c>
      <c r="E21" s="43">
        <v>1.0710433536851749</v>
      </c>
      <c r="F21" s="42"/>
      <c r="G21" s="42">
        <v>11.4256458</v>
      </c>
      <c r="H21" s="43">
        <v>2.6566728115229998</v>
      </c>
      <c r="I21" s="42"/>
      <c r="J21" s="42">
        <v>9.2194652999999995</v>
      </c>
      <c r="K21" s="43">
        <v>1.905313221216038</v>
      </c>
      <c r="L21" s="1"/>
      <c r="M21" s="10"/>
    </row>
    <row r="22" spans="1:13" ht="3" customHeight="1" x14ac:dyDescent="0.25">
      <c r="A22" s="1"/>
      <c r="B22" s="44"/>
      <c r="C22" s="44"/>
      <c r="D22" s="42"/>
      <c r="E22" s="43"/>
      <c r="F22" s="42"/>
      <c r="G22" s="42"/>
      <c r="H22" s="43"/>
      <c r="I22" s="42"/>
      <c r="J22" s="42"/>
      <c r="K22" s="43"/>
      <c r="L22" s="1"/>
      <c r="M22" s="10"/>
    </row>
    <row r="23" spans="1:13" ht="13.5" customHeight="1" x14ac:dyDescent="0.25">
      <c r="A23" s="1"/>
      <c r="B23" s="44" t="s">
        <v>30</v>
      </c>
      <c r="C23" s="44"/>
      <c r="D23" s="42">
        <v>1.2554703110000001</v>
      </c>
      <c r="E23" s="43">
        <v>4.692778747355697</v>
      </c>
      <c r="F23" s="42"/>
      <c r="G23" s="42">
        <v>11.736168799999996</v>
      </c>
      <c r="H23" s="43">
        <v>6.6108359490128246</v>
      </c>
      <c r="I23" s="42"/>
      <c r="J23" s="42">
        <v>6.4674174999999998</v>
      </c>
      <c r="K23" s="43">
        <v>7.987707594510332</v>
      </c>
      <c r="L23" s="1"/>
      <c r="M23" s="10"/>
    </row>
    <row r="24" spans="1:13" ht="3" customHeight="1" x14ac:dyDescent="0.25">
      <c r="A24" s="1"/>
      <c r="B24" s="44"/>
      <c r="C24" s="44"/>
      <c r="D24" s="42"/>
      <c r="E24" s="43"/>
      <c r="F24" s="42"/>
      <c r="G24" s="42"/>
      <c r="H24" s="43"/>
      <c r="I24" s="42"/>
      <c r="J24" s="42"/>
      <c r="K24" s="43"/>
      <c r="L24" s="1"/>
      <c r="M24" s="10"/>
    </row>
    <row r="25" spans="1:13" ht="13.5" customHeight="1" x14ac:dyDescent="0.25">
      <c r="A25" s="1"/>
      <c r="B25" s="44" t="s">
        <v>29</v>
      </c>
      <c r="C25" s="44"/>
      <c r="D25" s="42">
        <v>1.2568656469999999</v>
      </c>
      <c r="E25" s="43">
        <v>3.8039671912276196</v>
      </c>
      <c r="F25" s="42"/>
      <c r="G25" s="42">
        <v>9.6242295000000002</v>
      </c>
      <c r="H25" s="43">
        <v>2.8703092647703619</v>
      </c>
      <c r="I25" s="42"/>
      <c r="J25" s="42">
        <v>5.9388738000000023</v>
      </c>
      <c r="K25" s="43">
        <v>2.9285127311098704</v>
      </c>
      <c r="L25" s="1"/>
      <c r="M25" s="10"/>
    </row>
    <row r="26" spans="1:13" ht="3" customHeight="1" x14ac:dyDescent="0.25">
      <c r="A26" s="1"/>
      <c r="B26" s="44"/>
      <c r="C26" s="44"/>
      <c r="D26" s="42"/>
      <c r="E26" s="43"/>
      <c r="F26" s="42"/>
      <c r="G26" s="42"/>
      <c r="H26" s="43"/>
      <c r="I26" s="42"/>
      <c r="J26" s="42"/>
      <c r="K26" s="43"/>
      <c r="L26" s="1"/>
      <c r="M26" s="10"/>
    </row>
    <row r="27" spans="1:13" ht="13.5" customHeight="1" x14ac:dyDescent="0.25">
      <c r="A27" s="1"/>
      <c r="B27" s="44" t="s">
        <v>18</v>
      </c>
      <c r="C27" s="44"/>
      <c r="D27" s="42">
        <v>0.80210221200000009</v>
      </c>
      <c r="E27" s="43">
        <v>-6.5055856656546007</v>
      </c>
      <c r="F27" s="42"/>
      <c r="G27" s="42">
        <v>7.4429689999999988</v>
      </c>
      <c r="H27" s="43">
        <v>2.1843264104158941</v>
      </c>
      <c r="I27" s="42"/>
      <c r="J27" s="42">
        <v>6.8058354999999988</v>
      </c>
      <c r="K27" s="43">
        <v>0.57138517704205027</v>
      </c>
      <c r="L27" s="1"/>
      <c r="M27" s="10"/>
    </row>
    <row r="28" spans="1:13" ht="3" customHeight="1" x14ac:dyDescent="0.25">
      <c r="A28" s="1"/>
      <c r="B28" s="44"/>
      <c r="C28" s="44"/>
      <c r="D28" s="42"/>
      <c r="E28" s="43"/>
      <c r="F28" s="42"/>
      <c r="G28" s="42"/>
      <c r="H28" s="43"/>
      <c r="I28" s="42"/>
      <c r="J28" s="42"/>
      <c r="K28" s="43"/>
      <c r="L28" s="1"/>
      <c r="M28" s="10"/>
    </row>
    <row r="29" spans="1:13" ht="13.5" customHeight="1" x14ac:dyDescent="0.25">
      <c r="A29" s="1"/>
      <c r="B29" s="44" t="s">
        <v>27</v>
      </c>
      <c r="C29" s="44"/>
      <c r="D29" s="42">
        <v>4.5399832049999995</v>
      </c>
      <c r="E29" s="43">
        <v>-0.99627665030618262</v>
      </c>
      <c r="F29" s="42"/>
      <c r="G29" s="42">
        <v>37.008693099999988</v>
      </c>
      <c r="H29" s="43">
        <v>0.86451793618461148</v>
      </c>
      <c r="I29" s="42"/>
      <c r="J29" s="42">
        <v>20.211425100000014</v>
      </c>
      <c r="K29" s="43">
        <v>2.629220945432877</v>
      </c>
      <c r="L29" s="1"/>
      <c r="M29" s="10"/>
    </row>
    <row r="30" spans="1:13" ht="2.25" customHeight="1" x14ac:dyDescent="0.25">
      <c r="A30" s="1"/>
      <c r="B30" s="102"/>
      <c r="C30" s="32"/>
      <c r="D30" s="106"/>
      <c r="E30" s="106"/>
      <c r="F30" s="40"/>
      <c r="G30" s="108"/>
      <c r="H30" s="106"/>
      <c r="I30" s="40"/>
      <c r="J30" s="108"/>
      <c r="K30" s="106"/>
      <c r="M30" s="10"/>
    </row>
    <row r="31" spans="1:13" ht="13.5" customHeight="1" x14ac:dyDescent="0.25">
      <c r="A31" s="1"/>
      <c r="B31" s="37" t="s">
        <v>28</v>
      </c>
      <c r="C31" s="32"/>
      <c r="D31" s="38">
        <v>1.4301207300000003</v>
      </c>
      <c r="E31" s="45">
        <v>-5.3681772203304723</v>
      </c>
      <c r="F31" s="38"/>
      <c r="G31" s="38">
        <v>9.7961457000000021</v>
      </c>
      <c r="H31" s="45">
        <v>-2.5768943139415952</v>
      </c>
      <c r="I31" s="38"/>
      <c r="J31" s="38">
        <v>5.6382321999999991</v>
      </c>
      <c r="K31" s="45">
        <v>-2.9116188412719892</v>
      </c>
      <c r="L31" s="1"/>
      <c r="M31" s="10"/>
    </row>
    <row r="32" spans="1:13" ht="2.25" customHeight="1" x14ac:dyDescent="0.25">
      <c r="A32" s="1"/>
      <c r="B32" s="102"/>
      <c r="C32" s="32"/>
      <c r="D32" s="106"/>
      <c r="E32" s="106"/>
      <c r="F32" s="40"/>
      <c r="G32" s="108"/>
      <c r="H32" s="106"/>
      <c r="I32" s="40"/>
      <c r="J32" s="108"/>
      <c r="K32" s="106"/>
      <c r="M32" s="10"/>
    </row>
    <row r="33" spans="1:13" ht="13.5" customHeight="1" x14ac:dyDescent="0.25">
      <c r="A33" s="1"/>
      <c r="B33" s="37" t="s">
        <v>9</v>
      </c>
      <c r="C33" s="32"/>
      <c r="D33" s="38">
        <v>8.6044449269999959</v>
      </c>
      <c r="E33" s="45">
        <v>5.246779732790019</v>
      </c>
      <c r="F33" s="38"/>
      <c r="G33" s="38">
        <v>89.524695100000017</v>
      </c>
      <c r="H33" s="45">
        <v>7.9726197436927588</v>
      </c>
      <c r="I33" s="38"/>
      <c r="J33" s="38">
        <v>68.866213900000034</v>
      </c>
      <c r="K33" s="45">
        <v>6.8544333492991143</v>
      </c>
      <c r="L33" s="1"/>
      <c r="M33" s="10"/>
    </row>
    <row r="34" spans="1:13" ht="2.25" customHeight="1" x14ac:dyDescent="0.25">
      <c r="A34" s="1"/>
      <c r="B34" s="102"/>
      <c r="C34" s="32"/>
      <c r="D34" s="106"/>
      <c r="E34" s="106"/>
      <c r="F34" s="40"/>
      <c r="G34" s="108"/>
      <c r="H34" s="106"/>
      <c r="I34" s="40"/>
      <c r="J34" s="108"/>
      <c r="K34" s="106"/>
      <c r="M34" s="10"/>
    </row>
    <row r="35" spans="1:13" ht="13.5" customHeight="1" x14ac:dyDescent="0.25">
      <c r="A35" s="1"/>
      <c r="B35" s="44" t="s">
        <v>20</v>
      </c>
      <c r="C35" s="44"/>
      <c r="D35" s="42">
        <v>2.5348635949999978</v>
      </c>
      <c r="E35" s="43">
        <v>9.7930946887090577</v>
      </c>
      <c r="F35" s="42"/>
      <c r="G35" s="42">
        <v>29.302673600000038</v>
      </c>
      <c r="H35" s="43">
        <v>11.112681124447562</v>
      </c>
      <c r="I35" s="42"/>
      <c r="J35" s="42">
        <v>23.499542100000053</v>
      </c>
      <c r="K35" s="43">
        <v>11.004268811380873</v>
      </c>
      <c r="L35" s="1"/>
      <c r="M35" s="10"/>
    </row>
    <row r="36" spans="1:13" ht="3" customHeight="1" x14ac:dyDescent="0.25">
      <c r="A36" s="1"/>
      <c r="B36" s="44"/>
      <c r="C36" s="44"/>
      <c r="D36" s="42"/>
      <c r="E36" s="43"/>
      <c r="F36" s="42"/>
      <c r="G36" s="42"/>
      <c r="H36" s="43"/>
      <c r="I36" s="42"/>
      <c r="J36" s="42"/>
      <c r="K36" s="43"/>
      <c r="L36" s="1"/>
      <c r="M36" s="10"/>
    </row>
    <row r="37" spans="1:13" ht="13.5" customHeight="1" x14ac:dyDescent="0.25">
      <c r="A37" s="1"/>
      <c r="B37" s="44" t="s">
        <v>19</v>
      </c>
      <c r="C37" s="44"/>
      <c r="D37" s="42">
        <v>3.093049648999997</v>
      </c>
      <c r="E37" s="43">
        <v>7.9123070627137526</v>
      </c>
      <c r="F37" s="42"/>
      <c r="G37" s="42">
        <v>33.369944999999994</v>
      </c>
      <c r="H37" s="43">
        <v>11.582823789880347</v>
      </c>
      <c r="I37" s="42"/>
      <c r="J37" s="42">
        <v>23.980859399999989</v>
      </c>
      <c r="K37" s="43">
        <v>9.2033155889318561</v>
      </c>
      <c r="L37" s="1"/>
      <c r="M37" s="10"/>
    </row>
    <row r="38" spans="1:13" ht="3" customHeight="1" x14ac:dyDescent="0.25">
      <c r="A38" s="1"/>
      <c r="B38" s="44"/>
      <c r="C38" s="44"/>
      <c r="D38" s="42"/>
      <c r="E38" s="43"/>
      <c r="F38" s="42"/>
      <c r="G38" s="42"/>
      <c r="H38" s="43"/>
      <c r="I38" s="42"/>
      <c r="J38" s="42"/>
      <c r="K38" s="43"/>
      <c r="L38" s="1"/>
      <c r="M38" s="10"/>
    </row>
    <row r="39" spans="1:13" ht="13.5" customHeight="1" x14ac:dyDescent="0.25">
      <c r="A39" s="1"/>
      <c r="B39" s="44" t="s">
        <v>21</v>
      </c>
      <c r="C39" s="44"/>
      <c r="D39" s="42">
        <v>1.4249103659999998</v>
      </c>
      <c r="E39" s="43">
        <v>-1.413671532916827</v>
      </c>
      <c r="F39" s="42"/>
      <c r="G39" s="42">
        <v>15.588352699999978</v>
      </c>
      <c r="H39" s="43">
        <v>-1.4359301341354798E-2</v>
      </c>
      <c r="I39" s="42"/>
      <c r="J39" s="42">
        <v>12.401779599999989</v>
      </c>
      <c r="K39" s="43">
        <v>-1.2692767759225909</v>
      </c>
      <c r="L39" s="1"/>
      <c r="M39" s="10"/>
    </row>
    <row r="40" spans="1:13" ht="3" customHeight="1" x14ac:dyDescent="0.25">
      <c r="A40" s="1"/>
      <c r="B40" s="44"/>
      <c r="C40" s="44"/>
      <c r="D40" s="42"/>
      <c r="E40" s="43"/>
      <c r="F40" s="42"/>
      <c r="G40" s="42"/>
      <c r="H40" s="43"/>
      <c r="I40" s="42"/>
      <c r="J40" s="42"/>
      <c r="K40" s="43"/>
      <c r="L40" s="1"/>
      <c r="M40" s="10"/>
    </row>
    <row r="41" spans="1:13" ht="13.5" customHeight="1" x14ac:dyDescent="0.25">
      <c r="A41" s="1"/>
      <c r="B41" s="44" t="s">
        <v>22</v>
      </c>
      <c r="C41" s="44"/>
      <c r="D41" s="42">
        <v>0.84349162499999986</v>
      </c>
      <c r="E41" s="43">
        <v>-4.771465513777029</v>
      </c>
      <c r="F41" s="42"/>
      <c r="G41" s="42">
        <v>5.4066450000000019</v>
      </c>
      <c r="H41" s="43">
        <v>-5.4922419016285895</v>
      </c>
      <c r="I41" s="42"/>
      <c r="J41" s="42">
        <v>4.5941447000000002</v>
      </c>
      <c r="K41" s="43">
        <v>-6.2200080353490224</v>
      </c>
      <c r="L41" s="1"/>
      <c r="M41" s="10"/>
    </row>
    <row r="42" spans="1:13" ht="3" customHeight="1" x14ac:dyDescent="0.25">
      <c r="A42" s="1"/>
      <c r="B42" s="44"/>
      <c r="C42" s="44"/>
      <c r="D42" s="42"/>
      <c r="E42" s="43"/>
      <c r="F42" s="42"/>
      <c r="G42" s="42"/>
      <c r="H42" s="43"/>
      <c r="I42" s="42"/>
      <c r="J42" s="42"/>
      <c r="K42" s="43"/>
      <c r="L42" s="1"/>
      <c r="M42" s="10"/>
    </row>
    <row r="43" spans="1:13" ht="13.5" customHeight="1" x14ac:dyDescent="0.25">
      <c r="A43" s="1"/>
      <c r="B43" s="44" t="s">
        <v>10</v>
      </c>
      <c r="C43" s="44"/>
      <c r="D43" s="42">
        <v>0.70812969200000009</v>
      </c>
      <c r="E43" s="43">
        <v>5.7903919844731089</v>
      </c>
      <c r="F43" s="42"/>
      <c r="G43" s="42">
        <v>5.8570787999999991</v>
      </c>
      <c r="H43" s="43">
        <v>9.9962896236018448</v>
      </c>
      <c r="I43" s="42"/>
      <c r="J43" s="42">
        <v>4.3898881000000003</v>
      </c>
      <c r="K43" s="43">
        <v>13.763506488999921</v>
      </c>
      <c r="L43" s="1"/>
      <c r="M43" s="10"/>
    </row>
    <row r="44" spans="1:13" ht="2.25" customHeight="1" x14ac:dyDescent="0.25">
      <c r="A44" s="1"/>
      <c r="B44" s="102"/>
      <c r="C44" s="32"/>
      <c r="D44" s="106"/>
      <c r="E44" s="106"/>
      <c r="F44" s="40"/>
      <c r="G44" s="106"/>
      <c r="H44" s="106"/>
      <c r="I44" s="40"/>
      <c r="J44" s="106"/>
      <c r="K44" s="106"/>
      <c r="M44" s="10"/>
    </row>
    <row r="45" spans="1:13" x14ac:dyDescent="0.25">
      <c r="A45" s="1"/>
      <c r="B45" s="37" t="s">
        <v>11</v>
      </c>
      <c r="C45" s="32"/>
      <c r="D45" s="38">
        <v>33.853443448999997</v>
      </c>
      <c r="E45" s="39">
        <v>1.6621675524527202</v>
      </c>
      <c r="F45" s="38"/>
      <c r="G45" s="38">
        <v>275.57100600000007</v>
      </c>
      <c r="H45" s="39">
        <v>3.7354530869449536</v>
      </c>
      <c r="I45" s="38"/>
      <c r="J45" s="38">
        <v>187.78396240000004</v>
      </c>
      <c r="K45" s="39">
        <v>3.9989465457985864</v>
      </c>
      <c r="L45" s="1"/>
      <c r="M45" s="10"/>
    </row>
    <row r="46" spans="1:13" ht="2.25" customHeight="1" x14ac:dyDescent="0.25">
      <c r="A46" s="1"/>
      <c r="B46" s="102"/>
      <c r="C46" s="8"/>
      <c r="D46" s="103"/>
      <c r="E46" s="104"/>
      <c r="F46" s="8"/>
      <c r="G46" s="104"/>
      <c r="H46" s="104"/>
      <c r="I46" s="32"/>
      <c r="J46" s="104"/>
      <c r="K46" s="104"/>
      <c r="M46" s="10"/>
    </row>
    <row r="47" spans="1:13" x14ac:dyDescent="0.25">
      <c r="A47" s="1"/>
      <c r="B47" s="25" t="s">
        <v>40</v>
      </c>
      <c r="C47" s="26"/>
      <c r="D47" s="26"/>
      <c r="E47" s="1"/>
      <c r="G47" s="1"/>
      <c r="H47" s="1"/>
      <c r="J47" s="1"/>
      <c r="K47" s="1"/>
    </row>
    <row r="48" spans="1:13" x14ac:dyDescent="0.25">
      <c r="A48" s="1"/>
      <c r="B48" s="25" t="s">
        <v>12</v>
      </c>
      <c r="C48" s="26"/>
      <c r="D48" s="26"/>
      <c r="E48" s="1"/>
      <c r="G48" s="11"/>
      <c r="H48" s="1"/>
      <c r="J48" s="1"/>
      <c r="K48" s="1"/>
      <c r="L48" s="1"/>
      <c r="M48" s="1"/>
    </row>
    <row r="49" spans="1:12" x14ac:dyDescent="0.25">
      <c r="A49" s="1"/>
      <c r="B49" s="25" t="s">
        <v>3</v>
      </c>
      <c r="C49" s="26"/>
      <c r="D49" s="26"/>
      <c r="E49" s="1"/>
      <c r="G49" s="1"/>
      <c r="H49" s="1"/>
      <c r="J49" s="1"/>
      <c r="K49" s="1"/>
    </row>
    <row r="50" spans="1:12" x14ac:dyDescent="0.25">
      <c r="A50" s="1"/>
      <c r="B50" s="22" t="s">
        <v>50</v>
      </c>
      <c r="C50" s="26"/>
      <c r="D50" s="26"/>
      <c r="E50" s="1"/>
      <c r="G50" s="1"/>
      <c r="H50" s="1"/>
      <c r="J50" s="1"/>
      <c r="K50" s="1"/>
    </row>
    <row r="51" spans="1:12" x14ac:dyDescent="0.25">
      <c r="A51" s="1"/>
    </row>
    <row r="52" spans="1:12" x14ac:dyDescent="0.25">
      <c r="L52" s="12"/>
    </row>
    <row r="53" spans="1:12" x14ac:dyDescent="0.25">
      <c r="J53" s="30"/>
    </row>
  </sheetData>
  <mergeCells count="5">
    <mergeCell ref="B3:K3"/>
    <mergeCell ref="B4:B6"/>
    <mergeCell ref="D4:E5"/>
    <mergeCell ref="G4:H5"/>
    <mergeCell ref="J4:K5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zoomScaleNormal="100" workbookViewId="0"/>
  </sheetViews>
  <sheetFormatPr baseColWidth="10" defaultRowHeight="15" x14ac:dyDescent="0.25"/>
  <cols>
    <col min="1" max="1" width="90" style="48" customWidth="1"/>
    <col min="2" max="3" width="11.42578125" style="48"/>
    <col min="4" max="4" width="34.7109375" style="48" bestFit="1" customWidth="1"/>
    <col min="5" max="7" width="14.42578125" style="50" customWidth="1"/>
    <col min="8" max="8" width="12.7109375" style="50" bestFit="1" customWidth="1"/>
    <col min="9" max="16384" width="11.42578125" style="48"/>
  </cols>
  <sheetData>
    <row r="2" spans="1:8" ht="15.75" thickBot="1" x14ac:dyDescent="0.3">
      <c r="A2" s="46" t="s">
        <v>60</v>
      </c>
      <c r="B2" s="47"/>
      <c r="C2" s="47"/>
      <c r="E2" s="49"/>
    </row>
    <row r="3" spans="1:8" x14ac:dyDescent="0.25">
      <c r="A3" s="47"/>
      <c r="B3" s="47"/>
      <c r="C3" s="47"/>
      <c r="E3" s="51" t="s">
        <v>33</v>
      </c>
      <c r="F3" s="51" t="s">
        <v>38</v>
      </c>
      <c r="G3" s="51" t="s">
        <v>11</v>
      </c>
      <c r="H3" s="51" t="s">
        <v>37</v>
      </c>
    </row>
    <row r="4" spans="1:8" ht="15.75" thickBot="1" x14ac:dyDescent="0.3">
      <c r="A4" s="47"/>
      <c r="B4" s="47"/>
      <c r="C4" s="47"/>
      <c r="E4" s="52" t="s">
        <v>36</v>
      </c>
      <c r="F4" s="52" t="s">
        <v>39</v>
      </c>
      <c r="G4" s="52" t="s">
        <v>36</v>
      </c>
      <c r="H4" s="52"/>
    </row>
    <row r="5" spans="1:8" x14ac:dyDescent="0.25">
      <c r="A5" s="47"/>
      <c r="B5" s="47"/>
      <c r="C5" s="47"/>
      <c r="D5" s="53" t="s">
        <v>46</v>
      </c>
      <c r="E5" s="54">
        <v>216.3759</v>
      </c>
      <c r="F5" s="55">
        <f>G5-E5</f>
        <v>182.73960000000017</v>
      </c>
      <c r="G5" s="54">
        <v>399.11550000000017</v>
      </c>
      <c r="H5" s="56">
        <f t="shared" ref="H5:H17" si="0">E5/G5</f>
        <v>0.54213855387726084</v>
      </c>
    </row>
    <row r="6" spans="1:8" x14ac:dyDescent="0.25">
      <c r="A6" s="47"/>
      <c r="B6" s="47"/>
      <c r="C6" s="47"/>
      <c r="D6" s="57" t="s">
        <v>34</v>
      </c>
      <c r="E6" s="58">
        <v>4090.1189000000008</v>
      </c>
      <c r="F6" s="59">
        <f t="shared" ref="F6:F17" si="1">G6-E6</f>
        <v>3350.3479999999968</v>
      </c>
      <c r="G6" s="58">
        <v>7440.4668999999976</v>
      </c>
      <c r="H6" s="60">
        <f t="shared" si="0"/>
        <v>0.54971266655322426</v>
      </c>
    </row>
    <row r="7" spans="1:8" x14ac:dyDescent="0.25">
      <c r="A7" s="47"/>
      <c r="B7" s="47"/>
      <c r="C7" s="47"/>
      <c r="D7" s="57" t="s">
        <v>35</v>
      </c>
      <c r="E7" s="58">
        <v>4348.223100000002</v>
      </c>
      <c r="F7" s="59">
        <f t="shared" si="1"/>
        <v>3782.3829999999962</v>
      </c>
      <c r="G7" s="58">
        <v>8130.6060999999982</v>
      </c>
      <c r="H7" s="60">
        <f t="shared" si="0"/>
        <v>0.53479691999837542</v>
      </c>
    </row>
    <row r="8" spans="1:8" x14ac:dyDescent="0.25">
      <c r="D8" s="57" t="s">
        <v>52</v>
      </c>
      <c r="E8" s="58">
        <v>4825.1738000000005</v>
      </c>
      <c r="F8" s="59">
        <f t="shared" si="1"/>
        <v>3968.5796000000009</v>
      </c>
      <c r="G8" s="58">
        <v>8793.7534000000014</v>
      </c>
      <c r="H8" s="60">
        <f t="shared" si="0"/>
        <v>0.54870469758681195</v>
      </c>
    </row>
    <row r="9" spans="1:8" x14ac:dyDescent="0.25">
      <c r="A9" s="61"/>
      <c r="B9" s="61"/>
      <c r="C9" s="61"/>
      <c r="D9" s="57" t="s">
        <v>41</v>
      </c>
      <c r="E9" s="58">
        <v>5112.8717000000024</v>
      </c>
      <c r="F9" s="59">
        <f>G9-E9</f>
        <v>4281.3438999999935</v>
      </c>
      <c r="G9" s="58">
        <v>9394.2155999999959</v>
      </c>
      <c r="H9" s="60">
        <f>E9/G9</f>
        <v>0.5442574364590913</v>
      </c>
    </row>
    <row r="10" spans="1:8" x14ac:dyDescent="0.25">
      <c r="A10" s="61"/>
      <c r="B10" s="61"/>
      <c r="C10" s="61"/>
      <c r="D10" s="57" t="s">
        <v>43</v>
      </c>
      <c r="E10" s="58">
        <v>5231.7058000000006</v>
      </c>
      <c r="F10" s="59">
        <f t="shared" si="1"/>
        <v>4261.2400999999963</v>
      </c>
      <c r="G10" s="58">
        <v>9492.945899999997</v>
      </c>
      <c r="H10" s="60">
        <f>E10/G10</f>
        <v>0.55111509694793503</v>
      </c>
    </row>
    <row r="11" spans="1:8" x14ac:dyDescent="0.25">
      <c r="A11" s="61"/>
      <c r="B11" s="61"/>
      <c r="C11" s="61"/>
      <c r="D11" s="57" t="s">
        <v>23</v>
      </c>
      <c r="E11" s="58">
        <v>7256.2861000000003</v>
      </c>
      <c r="F11" s="59">
        <f t="shared" si="1"/>
        <v>2912.711199999997</v>
      </c>
      <c r="G11" s="58">
        <v>10168.997299999997</v>
      </c>
      <c r="H11" s="60">
        <f>E11/G11</f>
        <v>0.71356947847748986</v>
      </c>
    </row>
    <row r="12" spans="1:8" x14ac:dyDescent="0.25">
      <c r="A12" s="61"/>
      <c r="B12" s="61"/>
      <c r="C12" s="61"/>
      <c r="D12" s="57" t="s">
        <v>24</v>
      </c>
      <c r="E12" s="58">
        <v>6238.9422000000022</v>
      </c>
      <c r="F12" s="59">
        <f t="shared" si="1"/>
        <v>4438.4818999999761</v>
      </c>
      <c r="G12" s="58">
        <v>10677.424099999978</v>
      </c>
      <c r="H12" s="60">
        <f t="shared" si="0"/>
        <v>0.58431154757634984</v>
      </c>
    </row>
    <row r="13" spans="1:8" x14ac:dyDescent="0.25">
      <c r="A13" s="61"/>
      <c r="B13" s="61"/>
      <c r="C13" s="61"/>
      <c r="D13" s="57" t="s">
        <v>44</v>
      </c>
      <c r="E13" s="58">
        <v>8198.7656999999926</v>
      </c>
      <c r="F13" s="59">
        <f t="shared" si="1"/>
        <v>5484.3267000000051</v>
      </c>
      <c r="G13" s="58">
        <v>13683.092399999998</v>
      </c>
      <c r="H13" s="60">
        <f t="shared" si="0"/>
        <v>0.5991895297001717</v>
      </c>
    </row>
    <row r="14" spans="1:8" x14ac:dyDescent="0.25">
      <c r="A14" s="61"/>
      <c r="B14" s="61"/>
      <c r="C14" s="62"/>
      <c r="D14" s="57" t="s">
        <v>62</v>
      </c>
      <c r="E14" s="58">
        <v>12549.619899999994</v>
      </c>
      <c r="F14" s="59">
        <f t="shared" si="1"/>
        <v>4849.7682999999925</v>
      </c>
      <c r="G14" s="58">
        <v>17399.388199999987</v>
      </c>
      <c r="H14" s="60">
        <f t="shared" si="0"/>
        <v>0.72126788343052217</v>
      </c>
    </row>
    <row r="15" spans="1:8" x14ac:dyDescent="0.25">
      <c r="A15" s="61"/>
      <c r="B15" s="61"/>
      <c r="C15" s="62"/>
      <c r="D15" s="57" t="s">
        <v>42</v>
      </c>
      <c r="E15" s="58">
        <v>19500.657099999993</v>
      </c>
      <c r="F15" s="59">
        <f t="shared" si="1"/>
        <v>7454.0475000000079</v>
      </c>
      <c r="G15" s="58">
        <v>26954.704600000001</v>
      </c>
      <c r="H15" s="60">
        <f t="shared" si="0"/>
        <v>0.7234602415193967</v>
      </c>
    </row>
    <row r="16" spans="1:8" x14ac:dyDescent="0.25">
      <c r="A16" s="61"/>
      <c r="B16" s="61"/>
      <c r="C16" s="62"/>
      <c r="D16" s="57" t="s">
        <v>45</v>
      </c>
      <c r="E16" s="58">
        <v>25273.712900000002</v>
      </c>
      <c r="F16" s="59">
        <f t="shared" si="1"/>
        <v>15942.49360000002</v>
      </c>
      <c r="G16" s="58">
        <v>41216.206500000022</v>
      </c>
      <c r="H16" s="60">
        <f t="shared" si="0"/>
        <v>0.6131984247507104</v>
      </c>
    </row>
    <row r="17" spans="1:8" ht="15.75" thickBot="1" x14ac:dyDescent="0.3">
      <c r="A17" s="61"/>
      <c r="B17" s="61"/>
      <c r="C17" s="62"/>
      <c r="D17" s="63" t="s">
        <v>53</v>
      </c>
      <c r="E17" s="64">
        <v>84941.509300000194</v>
      </c>
      <c r="F17" s="65">
        <f t="shared" si="1"/>
        <v>26878.580200000011</v>
      </c>
      <c r="G17" s="64">
        <v>111820.08950000021</v>
      </c>
      <c r="H17" s="66">
        <f t="shared" si="0"/>
        <v>0.75962655440371507</v>
      </c>
    </row>
    <row r="18" spans="1:8" x14ac:dyDescent="0.25">
      <c r="A18" s="61"/>
      <c r="B18" s="61"/>
      <c r="C18" s="62"/>
      <c r="G18" s="67"/>
    </row>
    <row r="19" spans="1:8" x14ac:dyDescent="0.25">
      <c r="A19" s="61"/>
      <c r="B19" s="61"/>
      <c r="C19" s="68"/>
      <c r="D19" s="69"/>
      <c r="E19" s="70"/>
      <c r="F19" s="69"/>
      <c r="G19" s="70"/>
    </row>
    <row r="20" spans="1:8" x14ac:dyDescent="0.25">
      <c r="A20" s="61"/>
      <c r="B20" s="61"/>
      <c r="C20" s="68"/>
      <c r="D20" s="71"/>
      <c r="E20" s="72"/>
      <c r="F20" s="72"/>
      <c r="G20" s="48"/>
      <c r="H20" s="71"/>
    </row>
    <row r="21" spans="1:8" x14ac:dyDescent="0.25">
      <c r="A21" s="61"/>
      <c r="B21" s="61"/>
      <c r="C21" s="68"/>
      <c r="D21" s="71"/>
      <c r="E21" s="72"/>
      <c r="F21" s="72"/>
      <c r="H21" s="71"/>
    </row>
    <row r="22" spans="1:8" x14ac:dyDescent="0.25">
      <c r="A22" s="61"/>
      <c r="B22" s="61"/>
      <c r="C22" s="68"/>
      <c r="E22" s="72"/>
      <c r="F22" s="72"/>
      <c r="H22" s="71"/>
    </row>
    <row r="23" spans="1:8" x14ac:dyDescent="0.25">
      <c r="A23" s="61"/>
      <c r="B23" s="61"/>
      <c r="C23" s="68"/>
      <c r="D23" s="71"/>
      <c r="E23" s="72"/>
      <c r="F23" s="72"/>
      <c r="H23" s="71"/>
    </row>
    <row r="24" spans="1:8" x14ac:dyDescent="0.25">
      <c r="A24" s="61"/>
      <c r="B24" s="61"/>
      <c r="C24" s="68"/>
      <c r="E24" s="72"/>
      <c r="F24" s="72"/>
      <c r="H24" s="71"/>
    </row>
    <row r="25" spans="1:8" x14ac:dyDescent="0.25">
      <c r="A25" s="61"/>
      <c r="B25" s="61"/>
      <c r="C25" s="68"/>
      <c r="D25" s="71"/>
      <c r="E25" s="72"/>
      <c r="F25" s="72"/>
      <c r="H25" s="71"/>
    </row>
    <row r="26" spans="1:8" x14ac:dyDescent="0.25">
      <c r="A26" s="61"/>
      <c r="B26" s="61"/>
      <c r="C26" s="68"/>
      <c r="D26" s="71"/>
      <c r="H26" s="71"/>
    </row>
    <row r="27" spans="1:8" x14ac:dyDescent="0.25">
      <c r="A27" s="61"/>
      <c r="B27" s="61"/>
      <c r="C27" s="68"/>
      <c r="E27" s="72"/>
      <c r="F27" s="72"/>
      <c r="H27" s="71"/>
    </row>
    <row r="28" spans="1:8" x14ac:dyDescent="0.25">
      <c r="A28" s="61"/>
      <c r="B28" s="61"/>
      <c r="C28" s="68"/>
      <c r="D28" s="71"/>
      <c r="E28" s="72"/>
      <c r="F28" s="72"/>
      <c r="H28" s="71"/>
    </row>
    <row r="29" spans="1:8" x14ac:dyDescent="0.25">
      <c r="A29" s="61"/>
      <c r="B29" s="61"/>
      <c r="C29" s="68"/>
      <c r="D29" s="71"/>
      <c r="E29" s="72"/>
      <c r="F29" s="72"/>
      <c r="H29" s="71"/>
    </row>
    <row r="30" spans="1:8" ht="22.5" customHeight="1" x14ac:dyDescent="0.25">
      <c r="A30" s="73" t="s">
        <v>63</v>
      </c>
      <c r="B30" s="61"/>
      <c r="C30" s="68"/>
      <c r="D30" s="71"/>
      <c r="E30" s="72"/>
      <c r="F30" s="72"/>
      <c r="H30" s="71"/>
    </row>
    <row r="31" spans="1:8" ht="15" customHeight="1" x14ac:dyDescent="0.25">
      <c r="A31" s="73" t="s">
        <v>32</v>
      </c>
      <c r="B31" s="61"/>
      <c r="C31" s="68"/>
      <c r="D31" s="71"/>
      <c r="E31" s="72"/>
      <c r="F31" s="72"/>
      <c r="H31" s="71"/>
    </row>
    <row r="32" spans="1:8" x14ac:dyDescent="0.25">
      <c r="A32" s="73" t="s">
        <v>3</v>
      </c>
      <c r="C32" s="68"/>
      <c r="E32" s="72"/>
      <c r="F32" s="72"/>
      <c r="H32" s="71"/>
    </row>
    <row r="33" spans="1:8" x14ac:dyDescent="0.25">
      <c r="A33" s="74" t="s">
        <v>49</v>
      </c>
      <c r="C33" s="68"/>
      <c r="D33" s="69"/>
      <c r="E33" s="72"/>
      <c r="F33" s="72"/>
      <c r="H33" s="71"/>
    </row>
    <row r="34" spans="1:8" x14ac:dyDescent="0.25">
      <c r="C34" s="68"/>
      <c r="D34" s="75"/>
      <c r="E34" s="76"/>
      <c r="F34" s="77"/>
      <c r="G34" s="76"/>
      <c r="H34" s="48"/>
    </row>
    <row r="35" spans="1:8" x14ac:dyDescent="0.25">
      <c r="C35" s="68"/>
      <c r="D35" s="78"/>
      <c r="H35" s="48"/>
    </row>
    <row r="36" spans="1:8" x14ac:dyDescent="0.25">
      <c r="E36" s="48"/>
      <c r="F36" s="48"/>
      <c r="G36" s="48"/>
      <c r="H36" s="48"/>
    </row>
    <row r="37" spans="1:8" x14ac:dyDescent="0.25">
      <c r="E37" s="48"/>
      <c r="F37" s="48"/>
      <c r="G37" s="48"/>
      <c r="H37" s="48"/>
    </row>
    <row r="38" spans="1:8" x14ac:dyDescent="0.25">
      <c r="E38" s="48"/>
      <c r="F38" s="48"/>
      <c r="G38" s="48"/>
      <c r="H38" s="48"/>
    </row>
    <row r="39" spans="1:8" x14ac:dyDescent="0.25">
      <c r="E39" s="48"/>
      <c r="F39" s="48"/>
      <c r="G39" s="48"/>
      <c r="H39" s="48"/>
    </row>
    <row r="40" spans="1:8" x14ac:dyDescent="0.25">
      <c r="E40" s="48"/>
      <c r="F40" s="48"/>
      <c r="G40" s="48"/>
      <c r="H40" s="48"/>
    </row>
    <row r="41" spans="1:8" x14ac:dyDescent="0.25">
      <c r="E41" s="48"/>
      <c r="F41" s="48"/>
      <c r="G41" s="48"/>
      <c r="H41" s="48"/>
    </row>
    <row r="42" spans="1:8" x14ac:dyDescent="0.25">
      <c r="E42" s="48"/>
      <c r="F42" s="48"/>
      <c r="G42" s="48"/>
      <c r="H42" s="48"/>
    </row>
    <row r="43" spans="1:8" x14ac:dyDescent="0.25">
      <c r="E43" s="48"/>
      <c r="F43" s="48"/>
      <c r="G43" s="48"/>
      <c r="H43" s="48"/>
    </row>
    <row r="44" spans="1:8" x14ac:dyDescent="0.25">
      <c r="E44" s="48"/>
      <c r="F44" s="48"/>
      <c r="G44" s="48"/>
      <c r="H44" s="48"/>
    </row>
    <row r="45" spans="1:8" x14ac:dyDescent="0.25">
      <c r="E45" s="48"/>
      <c r="F45" s="48"/>
      <c r="G45" s="48"/>
      <c r="H45" s="48"/>
    </row>
    <row r="46" spans="1:8" x14ac:dyDescent="0.25">
      <c r="E46" s="48"/>
      <c r="F46" s="48"/>
      <c r="G46" s="48"/>
      <c r="H46" s="48"/>
    </row>
    <row r="47" spans="1:8" x14ac:dyDescent="0.25">
      <c r="E47" s="48"/>
      <c r="F47" s="48"/>
      <c r="G47" s="48"/>
      <c r="H47" s="48"/>
    </row>
    <row r="48" spans="1:8" x14ac:dyDescent="0.25">
      <c r="E48" s="48"/>
      <c r="F48" s="48"/>
      <c r="G48" s="48"/>
      <c r="H48" s="48"/>
    </row>
    <row r="49" spans="5:8" x14ac:dyDescent="0.25">
      <c r="E49" s="48"/>
      <c r="F49" s="48"/>
      <c r="G49" s="48"/>
      <c r="H49" s="48"/>
    </row>
    <row r="50" spans="5:8" x14ac:dyDescent="0.25">
      <c r="E50" s="48"/>
      <c r="F50" s="48"/>
      <c r="G50" s="48"/>
      <c r="H50" s="48"/>
    </row>
    <row r="51" spans="5:8" x14ac:dyDescent="0.25">
      <c r="E51" s="48"/>
      <c r="F51" s="48"/>
      <c r="G51" s="48"/>
      <c r="H51" s="48"/>
    </row>
    <row r="52" spans="5:8" x14ac:dyDescent="0.25">
      <c r="E52" s="48"/>
      <c r="F52" s="48"/>
      <c r="G52" s="48"/>
      <c r="H52" s="48"/>
    </row>
    <row r="53" spans="5:8" x14ac:dyDescent="0.25">
      <c r="E53" s="48"/>
      <c r="F53" s="48"/>
      <c r="G53" s="4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zoomScaleNormal="100" workbookViewId="0"/>
  </sheetViews>
  <sheetFormatPr baseColWidth="10" defaultRowHeight="15" x14ac:dyDescent="0.25"/>
  <cols>
    <col min="1" max="1" width="102" style="48" customWidth="1"/>
    <col min="2" max="2" width="34.7109375" style="48" bestFit="1" customWidth="1"/>
    <col min="3" max="3" width="20.42578125" style="48" bestFit="1" customWidth="1"/>
    <col min="4" max="16384" width="11.42578125" style="48"/>
  </cols>
  <sheetData>
    <row r="2" spans="1:5" x14ac:dyDescent="0.25">
      <c r="A2" s="79" t="s">
        <v>61</v>
      </c>
      <c r="B2" s="79"/>
    </row>
    <row r="9" spans="1:5" x14ac:dyDescent="0.25">
      <c r="B9" s="80" t="s">
        <v>47</v>
      </c>
      <c r="C9" s="80" t="s">
        <v>65</v>
      </c>
    </row>
    <row r="10" spans="1:5" x14ac:dyDescent="0.25">
      <c r="B10" s="81" t="s">
        <v>45</v>
      </c>
      <c r="C10" s="82">
        <v>4.9992568990000068</v>
      </c>
      <c r="D10" s="83"/>
    </row>
    <row r="11" spans="1:5" x14ac:dyDescent="0.25">
      <c r="B11" s="84" t="s">
        <v>52</v>
      </c>
      <c r="C11" s="85">
        <v>1.0028523160000002</v>
      </c>
      <c r="D11" s="83"/>
    </row>
    <row r="12" spans="1:5" x14ac:dyDescent="0.25">
      <c r="B12" s="84" t="s">
        <v>23</v>
      </c>
      <c r="C12" s="85">
        <v>1.1234669090000002</v>
      </c>
      <c r="D12" s="83"/>
      <c r="E12" s="86"/>
    </row>
    <row r="13" spans="1:5" x14ac:dyDescent="0.25">
      <c r="B13" s="87" t="s">
        <v>34</v>
      </c>
      <c r="C13" s="88">
        <v>0.95891939500000012</v>
      </c>
      <c r="D13" s="83"/>
    </row>
    <row r="14" spans="1:5" x14ac:dyDescent="0.25">
      <c r="B14" s="84" t="s">
        <v>41</v>
      </c>
      <c r="C14" s="85">
        <v>1.0762595849999996</v>
      </c>
      <c r="D14" s="83"/>
    </row>
    <row r="15" spans="1:5" x14ac:dyDescent="0.25">
      <c r="B15" s="84" t="s">
        <v>43</v>
      </c>
      <c r="C15" s="85">
        <v>1.0448436439999993</v>
      </c>
      <c r="D15" s="83"/>
    </row>
    <row r="16" spans="1:5" x14ac:dyDescent="0.25">
      <c r="B16" s="89" t="s">
        <v>53</v>
      </c>
      <c r="C16" s="82">
        <v>14.170571000000002</v>
      </c>
      <c r="D16" s="83"/>
      <c r="E16" s="90"/>
    </row>
    <row r="17" spans="1:4" x14ac:dyDescent="0.25">
      <c r="B17" s="87" t="s">
        <v>35</v>
      </c>
      <c r="C17" s="88">
        <v>0.99835340000000017</v>
      </c>
      <c r="D17" s="83"/>
    </row>
    <row r="18" spans="1:4" x14ac:dyDescent="0.25">
      <c r="B18" s="91" t="s">
        <v>44</v>
      </c>
      <c r="C18" s="85">
        <v>1.7285335839999976</v>
      </c>
      <c r="D18" s="83"/>
    </row>
    <row r="19" spans="1:4" x14ac:dyDescent="0.25">
      <c r="B19" s="81" t="s">
        <v>42</v>
      </c>
      <c r="C19" s="82">
        <v>3.7417303960000012</v>
      </c>
      <c r="D19" s="83"/>
    </row>
    <row r="20" spans="1:4" x14ac:dyDescent="0.25">
      <c r="B20" s="87" t="s">
        <v>46</v>
      </c>
      <c r="C20" s="88">
        <v>3.2501616999999997E-2</v>
      </c>
      <c r="D20" s="83"/>
    </row>
    <row r="21" spans="1:4" x14ac:dyDescent="0.25">
      <c r="B21" s="84" t="s">
        <v>62</v>
      </c>
      <c r="C21" s="85">
        <v>1.9700395539999997</v>
      </c>
      <c r="D21" s="83"/>
    </row>
    <row r="22" spans="1:4" x14ac:dyDescent="0.25">
      <c r="B22" s="84" t="s">
        <v>24</v>
      </c>
      <c r="C22" s="85">
        <v>1.0061151499999998</v>
      </c>
      <c r="D22" s="83"/>
    </row>
    <row r="23" spans="1:4" x14ac:dyDescent="0.25">
      <c r="C23" s="92"/>
    </row>
    <row r="24" spans="1:4" x14ac:dyDescent="0.25">
      <c r="B24" s="93"/>
      <c r="C24" s="94"/>
    </row>
    <row r="25" spans="1:4" x14ac:dyDescent="0.25">
      <c r="B25" s="93"/>
      <c r="C25" s="95"/>
    </row>
    <row r="26" spans="1:4" x14ac:dyDescent="0.25">
      <c r="B26" s="96"/>
      <c r="C26" s="97"/>
    </row>
    <row r="27" spans="1:4" x14ac:dyDescent="0.25">
      <c r="A27" s="98" t="s">
        <v>63</v>
      </c>
      <c r="B27" s="93"/>
      <c r="C27" s="95"/>
    </row>
    <row r="28" spans="1:4" x14ac:dyDescent="0.25">
      <c r="A28" s="98" t="s">
        <v>25</v>
      </c>
      <c r="B28" s="93"/>
      <c r="C28" s="95"/>
    </row>
    <row r="29" spans="1:4" x14ac:dyDescent="0.25">
      <c r="A29" s="98" t="s">
        <v>64</v>
      </c>
      <c r="B29" s="93"/>
      <c r="C29" s="95"/>
    </row>
    <row r="30" spans="1:4" x14ac:dyDescent="0.25">
      <c r="A30" s="74" t="s">
        <v>48</v>
      </c>
      <c r="B30" s="93"/>
      <c r="C30" s="95"/>
    </row>
    <row r="31" spans="1:4" x14ac:dyDescent="0.25">
      <c r="B31" s="99"/>
      <c r="C31" s="95"/>
    </row>
    <row r="32" spans="1:4" x14ac:dyDescent="0.25">
      <c r="B32" s="93"/>
      <c r="C32" s="95"/>
    </row>
    <row r="33" spans="2:3" x14ac:dyDescent="0.25">
      <c r="B33" s="100"/>
      <c r="C33" s="95"/>
    </row>
    <row r="34" spans="2:3" x14ac:dyDescent="0.25">
      <c r="B34" s="93"/>
      <c r="C34" s="95"/>
    </row>
    <row r="35" spans="2:3" x14ac:dyDescent="0.25">
      <c r="B35" s="93"/>
      <c r="C35" s="95"/>
    </row>
    <row r="36" spans="2:3" x14ac:dyDescent="0.25">
      <c r="B36" s="93"/>
      <c r="C36" s="95"/>
    </row>
    <row r="37" spans="2:3" x14ac:dyDescent="0.25">
      <c r="B37" s="93"/>
      <c r="C37" s="95"/>
    </row>
    <row r="38" spans="2:3" x14ac:dyDescent="0.25">
      <c r="B38" s="93"/>
      <c r="C38" s="93"/>
    </row>
    <row r="39" spans="2:3" x14ac:dyDescent="0.25">
      <c r="B39" s="93"/>
      <c r="C39" s="9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 1</vt:lpstr>
      <vt:lpstr>Tableau 1</vt:lpstr>
      <vt:lpstr>Graphique 2</vt:lpstr>
      <vt:lpstr>Carte 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Géraldine Seroussi</cp:lastModifiedBy>
  <cp:lastPrinted>2019-04-12T19:17:28Z</cp:lastPrinted>
  <dcterms:created xsi:type="dcterms:W3CDTF">2015-03-17T08:49:38Z</dcterms:created>
  <dcterms:modified xsi:type="dcterms:W3CDTF">2020-04-20T12:25:38Z</dcterms:modified>
</cp:coreProperties>
</file>